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er-SKU Forecast" sheetId="2" state="visible" r:id="rId4"/>
    <sheet name="Replenishment Need" sheetId="3" state="visible" r:id="rId5"/>
    <sheet name="ROI Optimisation" sheetId="4" state="visible" r:id="rId6"/>
    <sheet name="Methodology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<sst xmlns="http://schemas.openxmlformats.org/spreadsheetml/2006/main" count="407" uniqueCount="247">
  <si>
    <t xml:space="preserve">Salsabeel Fragrances — June 2026 Forecast (Scenarios A &amp; B)</t>
  </si>
  <si>
    <t xml:space="preserve">Method: 3-month trailing average per SKU (Mar/Apr/May 2026). Per-SKU ad spend optimised by ROI threshold. Two scenarios: A = sell from current stock only; B = April-style replenishment.</t>
  </si>
  <si>
    <t xml:space="preserve">Metric</t>
  </si>
  <si>
    <t xml:space="preserve">3-mo Trailing Avg (baseline)</t>
  </si>
  <si>
    <t xml:space="preserve">Scenario A — No Replenishment</t>
  </si>
  <si>
    <t xml:space="preserve">Scenario B — April-style Replen.</t>
  </si>
  <si>
    <t xml:space="preserve">Notes</t>
  </si>
  <si>
    <t xml:space="preserve">Settlement (TikTok statement basis)</t>
  </si>
  <si>
    <t xml:space="preserve">Driven by units sold × avg revenue per unit. Scenario A heavily constrained by Nyla stock-out.</t>
  </si>
  <si>
    <t xml:space="preserve">Total COGS</t>
  </si>
  <si>
    <t xml:space="preserve">FIFO from remaining stock + projected replenishment cost in Scen B.</t>
  </si>
  <si>
    <t xml:space="preserve">Total Ad Spend (optimised)</t>
  </si>
  <si>
    <t xml:space="preserve">Reduced from May £73,856 — losers/modest SKUs trimmed; winners maintained.</t>
  </si>
  <si>
    <t xml:space="preserve">Net Profit (Settle − COGS − Ads)</t>
  </si>
  <si>
    <t xml:space="preserve">Highlight: Scen B beats baseline despite lower revenue because ad spend is optimised.</t>
  </si>
  <si>
    <t xml:space="preserve">Net Profit Margin %</t>
  </si>
  <si>
    <t xml:space="preserve">Margin = Net Profit / Settlement. Scen A high because stock-out cuts low-margin Nyla.</t>
  </si>
  <si>
    <t xml:space="preserve">Units sold</t>
  </si>
  <si>
    <t xml:space="preserve">Total units across all SKUs.</t>
  </si>
  <si>
    <t xml:space="preserve">Lost sales (stock-out units)</t>
  </si>
  <si>
    <t xml:space="preserve">—</t>
  </si>
  <si>
    <t xml:space="preserve">Scenario A: SKUs that sell out mid-month (mostly Nyla family — ~10K units).</t>
  </si>
  <si>
    <t xml:space="preserve">Per-SKU June 2026 Forecast — Scenarios A &amp; B</t>
  </si>
  <si>
    <t xml:space="preserve">Forecast per SKU. Classification: WINNER (ROI &gt;100%) keep ads; MODEST (0–100%) trim; LOSER (&lt;0%) stop ads; ORGANIC (no ads). Stock-out flag = need exceeds current stock.</t>
  </si>
  <si>
    <t xml:space="preserve">SKU Code</t>
  </si>
  <si>
    <t xml:space="preserve">Product</t>
  </si>
  <si>
    <t xml:space="preserve">Class</t>
  </si>
  <si>
    <t xml:space="preserve">3-mo Avg Units</t>
  </si>
  <si>
    <t xml:space="preserve">ROI</t>
  </si>
  <si>
    <t xml:space="preserve">Stock at 31 May</t>
  </si>
  <si>
    <t xml:space="preserve">Forecast Units (Scen A)</t>
  </si>
  <si>
    <t xml:space="preserve">Scen A Settle</t>
  </si>
  <si>
    <t xml:space="preserve">Scen A Profit</t>
  </si>
  <si>
    <t xml:space="preserve">Forecast Units (Scen B)</t>
  </si>
  <si>
    <t xml:space="preserve">Replenishment Need</t>
  </si>
  <si>
    <t xml:space="preserve">Scen B Settle</t>
  </si>
  <si>
    <t xml:space="preserve">Scen B Profit</t>
  </si>
  <si>
    <t xml:space="preserve">Recommended Ad Spend</t>
  </si>
  <si>
    <t xml:space="preserve">NYLA_EDP</t>
  </si>
  <si>
    <t xml:space="preserve">Nyla EDP Perfume Arabiyat Prestige by My Perfumes 80ml Authe</t>
  </si>
  <si>
    <t xml:space="preserve">MODEST</t>
  </si>
  <si>
    <t xml:space="preserve">⚠ Need 8682 but only 0 in stock — Scen A short by 8682; Modest — ROI 45%, trim ads</t>
  </si>
  <si>
    <t xml:space="preserve">NYLA_SHERBET</t>
  </si>
  <si>
    <t xml:space="preserve">NEW - Nyla Sherbet EDP Perfume Arabiyat Prestige by My Perfu</t>
  </si>
  <si>
    <t xml:space="preserve">Modest — ROI 87%, trim ads</t>
  </si>
  <si>
    <t xml:space="preserve">NYLA_VANIELLE</t>
  </si>
  <si>
    <t xml:space="preserve">Nyla Vani-Elle Vanielle EDP Perfume Arabiyat Prestige by My </t>
  </si>
  <si>
    <t xml:space="preserve">⚠ Need 1038 but only 0 in stock — Scen A short by 1038; Modest — ROI 66%, trim ads</t>
  </si>
  <si>
    <t xml:space="preserve">RP100033</t>
  </si>
  <si>
    <t xml:space="preserve">Reef 33 Perfume - EDP 100ml Unisex Luxury Premium Arabian Fr</t>
  </si>
  <si>
    <t xml:space="preserve">WINNER</t>
  </si>
  <si>
    <t xml:space="preserve">Winner — ROI 352%, maintain ads</t>
  </si>
  <si>
    <t xml:space="preserve">RP145005</t>
  </si>
  <si>
    <t xml:space="preserve">REEF Arabs of Obaiah EDP 100ml Unisex Perfume</t>
  </si>
  <si>
    <t xml:space="preserve">Winner — ROI 359%, maintain ads</t>
  </si>
  <si>
    <t xml:space="preserve">NYLA_SUEDE</t>
  </si>
  <si>
    <t xml:space="preserve">Nyla Suede EDP Perfume Arabiyat Prestige by My Perfumes 80ml</t>
  </si>
  <si>
    <t xml:space="preserve">⚠ Need 671 but only 0 in stock — Scen A short by 671; Winner — ROI 221%, maintain ads</t>
  </si>
  <si>
    <t xml:space="preserve">RP160033</t>
  </si>
  <si>
    <t xml:space="preserve">Reef 33 White Perfume - EDP 100ml Unisex Luxury Premium Arab</t>
  </si>
  <si>
    <t xml:space="preserve">Winner — ROI 511%, maintain ads</t>
  </si>
  <si>
    <t xml:space="preserve">RP100031</t>
  </si>
  <si>
    <t xml:space="preserve">Reef 31 Perfume - EDP 100ml Unisex Luxury Premium Arabian Fr</t>
  </si>
  <si>
    <t xml:space="preserve">Winner — ROI 708%, maintain ads</t>
  </si>
  <si>
    <t xml:space="preserve">RP145006</t>
  </si>
  <si>
    <t xml:space="preserve">Princess REEF EDP 100ml Unisex Luxury Premium Arabian Fragra</t>
  </si>
  <si>
    <t xml:space="preserve">Winner — ROI 1459%, maintain ads</t>
  </si>
  <si>
    <t xml:space="preserve">RP100011</t>
  </si>
  <si>
    <t xml:space="preserve">Reef 11 Perfume - EDP 100ml Unisex Luxury Premium Arabian Fr</t>
  </si>
  <si>
    <t xml:space="preserve">Winner — ROI 1951%, maintain ads</t>
  </si>
  <si>
    <t xml:space="preserve">RP366035</t>
  </si>
  <si>
    <t xml:space="preserve">Lady REEF EDP 150ml Perfume Unisex Luxury Premium Arabian Fr</t>
  </si>
  <si>
    <t xml:space="preserve">Winner — ROI 907%, maintain ads</t>
  </si>
  <si>
    <t xml:space="preserve">RP100019</t>
  </si>
  <si>
    <t xml:space="preserve">Reef 19 Perfume - EDP 100ml Unisex Luxury Premium Arabian Fr</t>
  </si>
  <si>
    <t xml:space="preserve">Winner — ROI 936%, maintain ads</t>
  </si>
  <si>
    <t xml:space="preserve">REEF_DIRIYAH</t>
  </si>
  <si>
    <t xml:space="preserve">Reef Arabs of Diriyah EDP 100ml Unisex Perfume</t>
  </si>
  <si>
    <t xml:space="preserve">⚠ Need 46 but only 0 in stock — Scen A short by 46; Winner — ROI 510%, maintain ads</t>
  </si>
  <si>
    <t xml:space="preserve">RP246003</t>
  </si>
  <si>
    <t xml:space="preserve">REEF Summer Pink EDP 200ml Perfume - Fresh and Bright, Warm </t>
  </si>
  <si>
    <t xml:space="preserve">Winner — ROI 903%, maintain ads</t>
  </si>
  <si>
    <t xml:space="preserve">RP147002</t>
  </si>
  <si>
    <t xml:space="preserve">REEF Volcano EDP 200ml Perfume  Unisex Luxury Premium Arabia</t>
  </si>
  <si>
    <t xml:space="preserve">Winner — ROI 1594%, maintain ads</t>
  </si>
  <si>
    <t xml:space="preserve">RP246004</t>
  </si>
  <si>
    <t xml:space="preserve">REEF Summer Yellow EDP 200ml Perfume - Unisex Fragrance with</t>
  </si>
  <si>
    <t xml:space="preserve">Winner — ROI 804%, maintain ads</t>
  </si>
  <si>
    <t xml:space="preserve">RP246007</t>
  </si>
  <si>
    <t xml:space="preserve">Reef Bluest Perfume - EDP 200ml Unisex Luxury Premium Arabia</t>
  </si>
  <si>
    <t xml:space="preserve">Winner — ROI 1502%, maintain ads</t>
  </si>
  <si>
    <t xml:space="preserve">RP150004</t>
  </si>
  <si>
    <t xml:space="preserve">REEF Aurum EDP 150ml Perfume Unisex Luxury Premium Arabian F</t>
  </si>
  <si>
    <t xml:space="preserve">Winner — ROI 1846%, maintain ads</t>
  </si>
  <si>
    <t xml:space="preserve">RP100021</t>
  </si>
  <si>
    <t xml:space="preserve">REEF 21 EDP 100ml Classic Perfume - Vibrant Blend for All</t>
  </si>
  <si>
    <t xml:space="preserve">Winner — ROI 1026%, maintain ads</t>
  </si>
  <si>
    <t xml:space="preserve">RP100015</t>
  </si>
  <si>
    <t xml:space="preserve">Reef 15 Perfume - EDP 100ml Unisex Luxury Premium Arabian Fr</t>
  </si>
  <si>
    <t xml:space="preserve">Winner — ROI 1424%, maintain ads</t>
  </si>
  <si>
    <t xml:space="preserve">RP146004</t>
  </si>
  <si>
    <t xml:space="preserve">REEF Summer Yellow EDP 100ml Perfume - Unisex Fragrance with</t>
  </si>
  <si>
    <t xml:space="preserve">Winner — ROI 1344%, maintain ads</t>
  </si>
  <si>
    <t xml:space="preserve">HABANERA_PINK</t>
  </si>
  <si>
    <t xml:space="preserve">Habanera Pink by Aurora Scents 80ml Perfume EDP Women's Femi</t>
  </si>
  <si>
    <t xml:space="preserve">⚠ Need 47 but only 7 in stock — Scen A short by 40; Winner — ROI 455%, maintain ads</t>
  </si>
  <si>
    <t xml:space="preserve">SS100037A</t>
  </si>
  <si>
    <t xml:space="preserve">Essential Mothers Day Bundle - (Nyla EDP &amp; Dirham Gold)</t>
  </si>
  <si>
    <t xml:space="preserve">⚠ Need 78 but only 0 in stock — Scen A short by 78; Modest — ROI 96%, trim ads</t>
  </si>
  <si>
    <t xml:space="preserve">RP145002</t>
  </si>
  <si>
    <t xml:space="preserve">REEF Arabs of AlUla EDP 100ml Perfume - Sensory Journey &amp; Ca</t>
  </si>
  <si>
    <t xml:space="preserve">Winner — ROI 380%, maintain ads</t>
  </si>
  <si>
    <t xml:space="preserve">RP145001</t>
  </si>
  <si>
    <t xml:space="preserve">REEF Arabs of Tuwayq EDP 100ml Perfume - Unisex Fragrance wi</t>
  </si>
  <si>
    <t xml:space="preserve">Winner — ROI 389%, maintain ads</t>
  </si>
  <si>
    <t xml:space="preserve">RP146003</t>
  </si>
  <si>
    <t xml:space="preserve">REEF Summer Pink EDP 100ml Perfume - Fresh and Bright, Warm </t>
  </si>
  <si>
    <t xml:space="preserve">ORGANIC</t>
  </si>
  <si>
    <t xml:space="preserve">Organic — no ads</t>
  </si>
  <si>
    <t xml:space="preserve">RP150005</t>
  </si>
  <si>
    <t xml:space="preserve">REEF Coral EDP 150ml Perfume Unisex Luxury Premium Arabian F</t>
  </si>
  <si>
    <t xml:space="preserve">Winner — ROI 4488%, maintain ads</t>
  </si>
  <si>
    <t xml:space="preserve">RP100042</t>
  </si>
  <si>
    <t xml:space="preserve">Reef 42 Perfume - EDP 100ml Unisex Luxury Premium Arabian Fr</t>
  </si>
  <si>
    <t xml:space="preserve">Winner — ROI 786%, maintain ads</t>
  </si>
  <si>
    <t xml:space="preserve">RP246006</t>
  </si>
  <si>
    <t xml:space="preserve">Reef Pesca Perfume - EDP 200ml Unisex Luxury Premium Arabian</t>
  </si>
  <si>
    <t xml:space="preserve">Winner — ROI 13542%, maintain ads</t>
  </si>
  <si>
    <t xml:space="preserve">RP148003</t>
  </si>
  <si>
    <t xml:space="preserve">REEF Pure Flower EDP 150ml Perfume Unisex Luxury Premium Ara</t>
  </si>
  <si>
    <t xml:space="preserve">⚠ Need 11 but only 0 in stock — Scen A short by 11; Winner — ROI 524%, maintain ads</t>
  </si>
  <si>
    <t xml:space="preserve">RP148001</t>
  </si>
  <si>
    <t xml:space="preserve">REEF Pure Musk EDP 150ml Perfume Unisex Luxury Premium Arabi</t>
  </si>
  <si>
    <t xml:space="preserve">RP100036</t>
  </si>
  <si>
    <t xml:space="preserve">Reef 36 Perfume - EDP 100ml Unisex Luxury Premium Arabian Fr</t>
  </si>
  <si>
    <t xml:space="preserve">Winner — ROI 631%, maintain ads</t>
  </si>
  <si>
    <t xml:space="preserve">RP100029</t>
  </si>
  <si>
    <t xml:space="preserve">Reef 29 Perfume - EDP 100ml Unisex Luxury Premium Arabian Fr</t>
  </si>
  <si>
    <t xml:space="preserve">Winner — ROI 1065%, maintain ads</t>
  </si>
  <si>
    <t xml:space="preserve">BINT_HOORAN</t>
  </si>
  <si>
    <t xml:space="preserve">Bint Hooran EDP by Ard Al Zaafaran Perfume Scented Fragrance</t>
  </si>
  <si>
    <t xml:space="preserve">⚠ Need 7 but only 0 in stock — Scen A short by 7; Winner — ROI 353%, maintain ads</t>
  </si>
  <si>
    <t xml:space="preserve">RP148002</t>
  </si>
  <si>
    <t xml:space="preserve">REEF Pure Fruity EDP 150ml Perfume Unisex Luxury Premium Ara</t>
  </si>
  <si>
    <t xml:space="preserve">Winner — ROI 226%, maintain ads</t>
  </si>
  <si>
    <t xml:space="preserve">LA_LUNA</t>
  </si>
  <si>
    <t xml:space="preserve">Gissah - La Luna Valley EDP 200ml Perfume</t>
  </si>
  <si>
    <t xml:space="preserve">Winner — ROI 10369%, maintain ads</t>
  </si>
  <si>
    <t xml:space="preserve">RP100027</t>
  </si>
  <si>
    <t xml:space="preserve">Reef 27 Perfume - EDP 100ml Unisex Luxury Premium Arabian Fr</t>
  </si>
  <si>
    <t xml:space="preserve">HUDSON_II</t>
  </si>
  <si>
    <t xml:space="preserve">Gissah - Hudson II EDP 200ml Perfume - Hudson Valley 2 - Flo</t>
  </si>
  <si>
    <t xml:space="preserve">Winner — ROI 1120%, maintain ads</t>
  </si>
  <si>
    <t xml:space="preserve">REEF_OASIS_11</t>
  </si>
  <si>
    <t xml:space="preserve">REEF Oasis 11 100ml (Diffuser) - Luxury Premium Arabian Reed</t>
  </si>
  <si>
    <t xml:space="preserve">RP330002</t>
  </si>
  <si>
    <t xml:space="preserve">REEF Niche 2 EDP 50ml Unisex Luxury Premium Arabian Fragranc</t>
  </si>
  <si>
    <t xml:space="preserve">Winner — ROI 1480%, maintain ads</t>
  </si>
  <si>
    <t xml:space="preserve">NYLA_BUNDLE_ILLICIT</t>
  </si>
  <si>
    <t xml:space="preserve">Bundle : Illicit + Nyla 100ml EDP Perfume Bundle</t>
  </si>
  <si>
    <t xml:space="preserve">NYLA_BUNDLE_HAIR</t>
  </si>
  <si>
    <t xml:space="preserve">Nyla Perfume 80ml + Hair &amp; Body Mist 250ml Bundle</t>
  </si>
  <si>
    <t xml:space="preserve">⚠ Need 5 but only 0 in stock — Scen A short by 5; Organic — no ads</t>
  </si>
  <si>
    <t xml:space="preserve">TOTALS</t>
  </si>
  <si>
    <t xml:space="preserve">Recommended Replenishment Order for June (Scenario B)</t>
  </si>
  <si>
    <t xml:space="preserve">Units to ship in to fulfil June forecast. Quantity = (Forecast units − Current stock at 31 May), with 10% safety buffer.</t>
  </si>
  <si>
    <t xml:space="preserve">June Forecast Units</t>
  </si>
  <si>
    <t xml:space="preserve">+10% Safety</t>
  </si>
  <si>
    <t xml:space="preserve">Est. Landed Cost / Unit</t>
  </si>
  <si>
    <t xml:space="preserve">Est. Order Value</t>
  </si>
  <si>
    <t xml:space="preserve">Nyla EDP Perfume Arabiyat Prestige by My Perfumes 80ml </t>
  </si>
  <si>
    <t xml:space="preserve">Nyla Vani-Elle Vanielle EDP Perfume Arabiyat Prestige b</t>
  </si>
  <si>
    <t xml:space="preserve">Nyla Suede EDP Perfume Arabiyat Prestige by My Perfumes</t>
  </si>
  <si>
    <t xml:space="preserve">Habanera Pink by Aurora Scents 80ml Perfume EDP Women's</t>
  </si>
  <si>
    <t xml:space="preserve">REEF Pure Flower EDP 150ml Perfume Unisex Luxury Premiu</t>
  </si>
  <si>
    <t xml:space="preserve">Bint Hooran EDP by Ard Al Zaafaran Perfume Scented Frag</t>
  </si>
  <si>
    <t xml:space="preserve">REEF Summer Pink EDP 200ml Perfume - Fresh and Bright, </t>
  </si>
  <si>
    <t xml:space="preserve">Gissah - Hudson II EDP 200ml Perfume - Hudson Valley 2 </t>
  </si>
  <si>
    <t xml:space="preserve">REEF Oasis 11 100ml (Diffuser) - Luxury Premium Arabian</t>
  </si>
  <si>
    <t xml:space="preserve">TOTAL ORDER</t>
  </si>
  <si>
    <t xml:space="preserve">Per-SKU Ad Spend Optimisation (based on Mar-May actual ROI)</t>
  </si>
  <si>
    <t xml:space="preserve">ROI = (Settle − COGS − Ad Spend) / Ad Spend. Calculated across Mar-May totals. Decision logic: ROI&gt;100% keep, 0-100% trim to lowest month, &lt;0% stop, no ads = organic only.</t>
  </si>
  <si>
    <t xml:space="preserve">3-mo Total Ad Spend</t>
  </si>
  <si>
    <t xml:space="preserve">3-mo Total Profit</t>
  </si>
  <si>
    <t xml:space="preserve">Realised ROI</t>
  </si>
  <si>
    <t xml:space="preserve">Recommended June Ad Spend</t>
  </si>
  <si>
    <t xml:space="preserve">Change vs Avg</t>
  </si>
  <si>
    <t xml:space="preserve">Reef Pesca Perfume - EDP 200ml Unisex Luxury Premi</t>
  </si>
  <si>
    <t xml:space="preserve">REEF Coral EDP 150ml Perfume Unisex Luxury Premium</t>
  </si>
  <si>
    <t xml:space="preserve">Reef 11 Perfume - EDP 100ml Unisex Luxury Premium </t>
  </si>
  <si>
    <t xml:space="preserve">REEF Aurum EDP 150ml Perfume Unisex Luxury Premium</t>
  </si>
  <si>
    <t xml:space="preserve">REEF Volcano EDP 200ml Perfume  Unisex Luxury Prem</t>
  </si>
  <si>
    <t xml:space="preserve">Reef Bluest Perfume - EDP 200ml Unisex Luxury Prem</t>
  </si>
  <si>
    <t xml:space="preserve">REEF Niche 2 EDP 50ml Unisex Luxury Premium Arabia</t>
  </si>
  <si>
    <t xml:space="preserve">Princess REEF EDP 100ml Unisex Luxury Premium Arab</t>
  </si>
  <si>
    <t xml:space="preserve">Reef 15 Perfume - EDP 100ml Unisex Luxury Premium </t>
  </si>
  <si>
    <t xml:space="preserve">REEF Summer Yellow EDP 100ml Perfume - Unisex Frag</t>
  </si>
  <si>
    <t xml:space="preserve">Gissah - Hudson II EDP 200ml Perfume - Hudson Vall</t>
  </si>
  <si>
    <t xml:space="preserve">Reef 29 Perfume - EDP 100ml Unisex Luxury Premium </t>
  </si>
  <si>
    <t xml:space="preserve">REEF 21 EDP 100ml Classic Perfume - Vibrant Blend </t>
  </si>
  <si>
    <t xml:space="preserve">Reef 19 Perfume - EDP 100ml Unisex Luxury Premium </t>
  </si>
  <si>
    <t xml:space="preserve">Lady REEF EDP 150ml Perfume Unisex Luxury Premium </t>
  </si>
  <si>
    <t xml:space="preserve">REEF Summer Pink EDP 200ml Perfume - Fresh and Bri</t>
  </si>
  <si>
    <t xml:space="preserve">REEF Summer Yellow EDP 200ml Perfume - Unisex Frag</t>
  </si>
  <si>
    <t xml:space="preserve">Reef 42 Perfume - EDP 100ml Unisex Luxury Premium </t>
  </si>
  <si>
    <t xml:space="preserve">Reef 31 Perfume - EDP 100ml Unisex Luxury Premium </t>
  </si>
  <si>
    <t xml:space="preserve">Reef 36 Perfume - EDP 100ml Unisex Luxury Premium </t>
  </si>
  <si>
    <t xml:space="preserve">REEF Pure Flower EDP 150ml Perfume Unisex Luxury P</t>
  </si>
  <si>
    <t xml:space="preserve">Reef 33 White Perfume - EDP 100ml Unisex Luxury Pr</t>
  </si>
  <si>
    <t xml:space="preserve">Habanera Pink by Aurora Scents 80ml Perfume EDP Wo</t>
  </si>
  <si>
    <t xml:space="preserve">REEF Arabs of Tuwayq EDP 100ml Perfume - Unisex Fr</t>
  </si>
  <si>
    <t xml:space="preserve">REEF Arabs of AlUla EDP 100ml Perfume - Sensory Jo</t>
  </si>
  <si>
    <t xml:space="preserve">Bint Hooran EDP by Ard Al Zaafaran Perfume Scented</t>
  </si>
  <si>
    <t xml:space="preserve">Reef 33 Perfume - EDP 100ml Unisex Luxury Premium </t>
  </si>
  <si>
    <t xml:space="preserve">REEF Pure Fruity EDP 150ml Perfume Unisex Luxury P</t>
  </si>
  <si>
    <t xml:space="preserve">Nyla Suede EDP Perfume Arabiyat Prestige by My Per</t>
  </si>
  <si>
    <t xml:space="preserve">Essential Mothers Day Bundle - (Nyla EDP &amp; Dirham </t>
  </si>
  <si>
    <t xml:space="preserve">NEW - Nyla Sherbet EDP Perfume Arabiyat Prestige b</t>
  </si>
  <si>
    <t xml:space="preserve">Nyla Vani-Elle Vanielle EDP Perfume Arabiyat Prest</t>
  </si>
  <si>
    <t xml:space="preserve">Nyla EDP Perfume Arabiyat Prestige by My Perfumes </t>
  </si>
  <si>
    <t xml:space="preserve">REEF Summer Pink EDP 100ml Perfume - Fresh and Bri</t>
  </si>
  <si>
    <t xml:space="preserve">REEF Pure Musk EDP 150ml Perfume Unisex Luxury Pre</t>
  </si>
  <si>
    <t xml:space="preserve">Reef 27 Perfume - EDP 100ml Unisex Luxury Premium </t>
  </si>
  <si>
    <t xml:space="preserve">REEF Oasis 11 100ml (Diffuser) - Luxury Premium Ar</t>
  </si>
  <si>
    <t xml:space="preserve">Period forecast</t>
  </si>
  <si>
    <t xml:space="preserve">June 2026 (calendar month) for Salsabeel Fragrances on TikTok Shop UK.</t>
  </si>
  <si>
    <t xml:space="preserve">Baseline forecast</t>
  </si>
  <si>
    <t xml:space="preserve">3-month trailing average per SKU: avg(Mar units, Apr units, May units), avg(Mar settle, Apr settle, May settle), etc. Average COGS per unit (weighted) used to project COGS in June.</t>
  </si>
  <si>
    <t xml:space="preserve">ROI calculation</t>
  </si>
  <si>
    <t xml:space="preserve">Per SKU across 3 months: (Settle − COGS − Ad Spend) / Ad Spend. Defines how profitable each pound of ad spend has been historically.</t>
  </si>
  <si>
    <t xml:space="preserve">Optimisation logic</t>
  </si>
  <si>
    <t xml:space="preserve">WINNER (ROI &gt; 100%): keep ad spend at 3-mo avg level — every £1 returned &gt;£2 of profit, fund it. MODEST (0-100% ROI): trim to lowest of Mar/Apr/May monthly spend — productive but diminishing returns. LOSER (ROI ≤ 0%): stop ads entirely — money was being lost. ORGANIC (no historical ad spend): leave as £0.</t>
  </si>
  <si>
    <t xml:space="preserve">Settlement basis</t>
  </si>
  <si>
    <t xml:space="preserve">TikTok statement total (accrual). Forecast does NOT add a cash/bank-receipt timing adjustment — that's a working capital question, not a P&amp;L question. Apply the same TikTok-Shop-Receivable journal pattern Uzair already uses.</t>
  </si>
  <si>
    <t xml:space="preserve">Sells from current stock only (48,483 units at 31 May per Huzzy Stock 2). SKUs exceeding stock generate "lost sales" — quantified in the Per-SKU sheet. Nyla family is biggest risk (zero stock at 31 May for Nyla EDP/Vanielle/Suede after May sales drained the April sea container).</t>
  </si>
  <si>
    <t xml:space="preserve">Scenario B — April-style Replenishment</t>
  </si>
  <si>
    <t xml:space="preserve">Assumes a Reef Sea container + Reef Air shipment arrives in early June mirroring April's pattern. Replenishment quantities calculated to meet forecast demand + 10% safety stock. Replenishment cost uses 3-mo avg COGS per unit per SKU.</t>
  </si>
  <si>
    <t xml:space="preserve">Per-unit revenue assumption</t>
  </si>
  <si>
    <t xml:space="preserve">Per-SKU "settle per unit" = total settle / total units across Mar-May. Implicitly assumes pricing/discount mix stays consistent. If you push promotions or change pricing, the per-unit figure will drift.</t>
  </si>
  <si>
    <t xml:space="preserve">Excluded from forecast</t>
  </si>
  <si>
    <t xml:space="preserve">Overheads (rent, software, staff). New SKUs launched after May. Macro changes (TikTok algorithm shifts, competitor moves, supply chain shocks). VAT — all figures are settle-basis matching the TikTok statement.</t>
  </si>
  <si>
    <t xml:space="preserve">Confidence level</t>
  </si>
  <si>
    <t xml:space="preserve">Reasonable for next 4-6 weeks. Beyond that, more data needed. Recommend re-running monthly once June actuals land — same script, just add June data.</t>
  </si>
  <si>
    <t xml:space="preserve">Key risk</t>
  </si>
  <si>
    <t xml:space="preserve">Nyla EDP at 31 May = 0 units in documented stock (Uzair's sheet shows no opening + 8,341 from April container all consumed). Mar-May sold an average ~8,700 Nyla EDP/month. Without replenishment, June Nyla sales = 0 → £45K+ revenue loss.</t>
  </si>
  <si>
    <t xml:space="preserve">Suggested next step</t>
  </si>
  <si>
    <t xml:space="preserve">Confirm with Uzair: (1) what shipments are landing in June, (2) the COGS for any new shipment so we can refine Scen B. Then update this model.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</si>
</sst>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£#,##0.00;[RED]&quot;(£&quot;#,##0.00\);\-"/>
    <numFmt numFmtId="166" formatCode="0.0%;[RED]\(0.0%\);\-"/>
    <numFmt numFmtId="167" formatCode="#,##0;[RED]\(#,##0\);\-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2A40"/>
        <bgColor rgb="FF2E3A55"/>
      </patternFill>
    </fill>
    <fill>
      <patternFill patternType="solid">
        <fgColor rgb="FF2E3A55"/>
        <bgColor rgb="FF1F2A40"/>
      </patternFill>
    </fill>
    <fill>
      <patternFill patternType="solid">
        <fgColor rgb="FFD5F5E3"/>
        <bgColor rgb="FFCCFFFF"/>
      </patternFill>
    </fill>
    <fill>
      <patternFill patternType="solid">
        <fgColor rgb="FFE8EEF5"/>
        <bgColor rgb="FFD5F5E3"/>
      </patternFill>
    </fill>
    <fill>
      <patternFill patternType="solid">
        <fgColor rgb="FFFCF3CF"/>
        <bgColor rgb="FFE8EEF5"/>
      </patternFill>
    </fill>
    <fill>
      <patternFill patternType="solid">
        <fgColor rgb="FFFADBD8"/>
        <bgColor rgb="FFFCF3CF"/>
      </patternFill>
    </fill>
    <fill>
      <patternFill patternType="solid">
        <fgColor rgb="FFC9D5E5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4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8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8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3CF"/>
      <rgbColor rgb="FFE8EEF5"/>
      <rgbColor rgb="FF660066"/>
      <rgbColor rgb="FFFF8080"/>
      <rgbColor rgb="FF0066CC"/>
      <rgbColor rgb="FFC9D5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F5E3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555555"/>
      <rgbColor rgb="FFAAAAAA"/>
      <rgbColor rgb="FF1F2A40"/>
      <rgbColor rgb="FF339966"/>
      <rgbColor rgb="FF003300"/>
      <rgbColor rgb="FF333300"/>
      <rgbColor rgb="FF993300"/>
      <rgbColor rgb="FF993366"/>
      <rgbColor rgb="FF333399"/>
      <rgbColor rgb="FF2E3A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22"/>
    <col collapsed="false" customWidth="true" hidden="false" outlineLevel="0" max="4" min="3" style="0" width="26"/>
    <col collapsed="false" customWidth="true" hidden="false" outlineLevel="0" max="5" min="5" style="0" width="60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30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37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/>
    </row>
    <row r="5" customFormat="false" ht="30" hidden="false" customHeight="true" outlineLevel="0" collapsed="false">
      <c r="A5" s="4" t="s">
        <v>7</v>
      </c>
      <c r="B5" s="5" t="n">
        <v>286717.513333333</v>
      </c>
      <c r="C5" s="5" t="n">
        <v>112081.089035761</v>
      </c>
      <c r="D5" s="5" t="n">
        <v>266735.769</v>
      </c>
      <c r="E5" s="6" t="s">
        <v>8</v>
      </c>
    </row>
    <row r="6" customFormat="false" ht="30" hidden="false" customHeight="true" outlineLevel="0" collapsed="false">
      <c r="A6" s="4" t="s">
        <v>9</v>
      </c>
      <c r="B6" s="5" t="n">
        <v>108051.416666667</v>
      </c>
      <c r="C6" s="5" t="n">
        <v>43244.8396666667</v>
      </c>
      <c r="D6" s="5" t="n">
        <v>100730.564666667</v>
      </c>
      <c r="E6" s="6" t="s">
        <v>10</v>
      </c>
    </row>
    <row r="7" customFormat="false" ht="30" hidden="false" customHeight="true" outlineLevel="0" collapsed="false">
      <c r="A7" s="4" t="s">
        <v>11</v>
      </c>
      <c r="B7" s="5" t="n">
        <v>91120.1825226084</v>
      </c>
      <c r="C7" s="5" t="n">
        <v>20121.2341756674</v>
      </c>
      <c r="D7" s="5" t="n">
        <v>67300.5438214293</v>
      </c>
      <c r="E7" s="6" t="s">
        <v>12</v>
      </c>
    </row>
    <row r="8" customFormat="false" ht="30" hidden="false" customHeight="true" outlineLevel="0" collapsed="false">
      <c r="A8" s="7" t="s">
        <v>13</v>
      </c>
      <c r="B8" s="8" t="n">
        <v>87545.9141440583</v>
      </c>
      <c r="C8" s="8" t="n">
        <v>48715.0151934266</v>
      </c>
      <c r="D8" s="8" t="n">
        <v>98704.660511904</v>
      </c>
      <c r="E8" s="6" t="s">
        <v>14</v>
      </c>
    </row>
    <row r="9" customFormat="false" ht="15" hidden="false" customHeight="false" outlineLevel="0" collapsed="false">
      <c r="A9" s="9" t="s">
        <v>15</v>
      </c>
      <c r="B9" s="10" t="n">
        <v>0.305338565217949</v>
      </c>
      <c r="C9" s="10" t="n">
        <v>0.434640808833358</v>
      </c>
      <c r="D9" s="10" t="n">
        <v>0.370046585360301</v>
      </c>
      <c r="E9" s="11" t="s">
        <v>16</v>
      </c>
    </row>
    <row r="10" customFormat="false" ht="15" hidden="false" customHeight="false" outlineLevel="0" collapsed="false">
      <c r="A10" s="4" t="s">
        <v>17</v>
      </c>
      <c r="B10" s="12" t="n">
        <v>16142.3333333333</v>
      </c>
      <c r="C10" s="12" t="n">
        <v>4219.3</v>
      </c>
      <c r="D10" s="12" t="n">
        <v>14804.5666666667</v>
      </c>
      <c r="E10" s="13" t="s">
        <v>18</v>
      </c>
    </row>
    <row r="11" customFormat="false" ht="15" hidden="false" customHeight="false" outlineLevel="0" collapsed="false">
      <c r="A11" s="14" t="s">
        <v>19</v>
      </c>
      <c r="B11" s="15" t="s">
        <v>20</v>
      </c>
      <c r="C11" s="16" t="n">
        <v>10585.2666666667</v>
      </c>
      <c r="D11" s="17" t="n">
        <v>0</v>
      </c>
      <c r="E11" s="18" t="s">
        <v>21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40"/>
    <col collapsed="false" customWidth="true" hidden="false" outlineLevel="0" max="3" min="3" style="0" width="11"/>
    <col collapsed="false" customWidth="true" hidden="false" outlineLevel="0" max="4" min="4" style="0" width="12"/>
    <col collapsed="false" customWidth="true" hidden="false" outlineLevel="0" max="5" min="5" style="0" width="9"/>
    <col collapsed="false" customWidth="true" hidden="false" outlineLevel="0" max="6" min="6" style="0" width="12"/>
    <col collapsed="false" customWidth="true" hidden="false" outlineLevel="0" max="7" min="7" style="0" width="14"/>
    <col collapsed="false" customWidth="true" hidden="false" outlineLevel="0" max="9" min="8" style="0" width="13"/>
    <col collapsed="false" customWidth="true" hidden="false" outlineLevel="0" max="11" min="10" style="0" width="14"/>
    <col collapsed="false" customWidth="true" hidden="false" outlineLevel="0" max="13" min="12" style="0" width="13"/>
    <col collapsed="false" customWidth="true" hidden="false" outlineLevel="0" max="14" min="14" style="0" width="14"/>
    <col collapsed="false" customWidth="true" hidden="false" outlineLevel="0" max="15" min="15" style="0" width="50"/>
  </cols>
  <sheetData>
    <row r="1" customFormat="false" ht="25.5" hidden="false" customHeight="true" outlineLevel="0" collapsed="false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customFormat="false" ht="25.5" hidden="false" customHeight="true" outlineLevel="0" collapsed="false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customFormat="false" ht="42" hidden="false" customHeight="true" outlineLevel="0" collapsed="false">
      <c r="A4" s="20" t="s">
        <v>24</v>
      </c>
      <c r="B4" s="20" t="s">
        <v>25</v>
      </c>
      <c r="C4" s="20" t="s">
        <v>26</v>
      </c>
      <c r="D4" s="20" t="s">
        <v>27</v>
      </c>
      <c r="E4" s="20" t="s">
        <v>28</v>
      </c>
      <c r="F4" s="20" t="s">
        <v>29</v>
      </c>
      <c r="G4" s="20" t="s">
        <v>30</v>
      </c>
      <c r="H4" s="20" t="s">
        <v>31</v>
      </c>
      <c r="I4" s="20" t="s">
        <v>32</v>
      </c>
      <c r="J4" s="20" t="s">
        <v>33</v>
      </c>
      <c r="K4" s="20" t="s">
        <v>34</v>
      </c>
      <c r="L4" s="20" t="s">
        <v>35</v>
      </c>
      <c r="M4" s="20" t="s">
        <v>36</v>
      </c>
      <c r="N4" s="20" t="s">
        <v>37</v>
      </c>
      <c r="O4" s="20" t="s">
        <v>6</v>
      </c>
    </row>
    <row r="5" customFormat="false" ht="23.85" hidden="false" customHeight="false" outlineLevel="0" collapsed="false">
      <c r="A5" s="21" t="s">
        <v>38</v>
      </c>
      <c r="B5" s="22" t="s">
        <v>39</v>
      </c>
      <c r="C5" s="23" t="s">
        <v>40</v>
      </c>
      <c r="D5" s="12" t="n">
        <v>9647</v>
      </c>
      <c r="E5" s="24" t="n">
        <v>0.448049509867078</v>
      </c>
      <c r="F5" s="12" t="n">
        <v>0</v>
      </c>
      <c r="G5" s="25" t="n">
        <v>0</v>
      </c>
      <c r="H5" s="5" t="n">
        <v>0</v>
      </c>
      <c r="I5" s="5" t="n">
        <v>0</v>
      </c>
      <c r="J5" s="12" t="n">
        <v>8682</v>
      </c>
      <c r="K5" s="26" t="n">
        <v>8682</v>
      </c>
      <c r="L5" s="5" t="n">
        <v>119955.56</v>
      </c>
      <c r="M5" s="5" t="n">
        <v>29625.34</v>
      </c>
      <c r="N5" s="5" t="n">
        <v>43446.67</v>
      </c>
      <c r="O5" s="22" t="s">
        <v>41</v>
      </c>
    </row>
    <row r="6" customFormat="false" ht="23.85" hidden="false" customHeight="false" outlineLevel="0" collapsed="false">
      <c r="A6" s="21" t="s">
        <v>42</v>
      </c>
      <c r="B6" s="22" t="s">
        <v>43</v>
      </c>
      <c r="C6" s="23" t="s">
        <v>40</v>
      </c>
      <c r="D6" s="12" t="n">
        <v>2490</v>
      </c>
      <c r="E6" s="24" t="n">
        <v>0.868223596759178</v>
      </c>
      <c r="F6" s="12" t="n">
        <v>7272</v>
      </c>
      <c r="G6" s="12" t="n">
        <v>2241</v>
      </c>
      <c r="H6" s="5" t="n">
        <v>41517.72</v>
      </c>
      <c r="I6" s="5" t="n">
        <v>14868.26</v>
      </c>
      <c r="J6" s="12" t="n">
        <v>2241</v>
      </c>
      <c r="K6" s="12" t="n">
        <v>0</v>
      </c>
      <c r="L6" s="5" t="n">
        <v>41517.72</v>
      </c>
      <c r="M6" s="5" t="n">
        <v>14868.26</v>
      </c>
      <c r="N6" s="5" t="n">
        <v>13597.02</v>
      </c>
      <c r="O6" s="22" t="s">
        <v>44</v>
      </c>
    </row>
    <row r="7" customFormat="false" ht="23.85" hidden="false" customHeight="false" outlineLevel="0" collapsed="false">
      <c r="A7" s="21" t="s">
        <v>45</v>
      </c>
      <c r="B7" s="22" t="s">
        <v>46</v>
      </c>
      <c r="C7" s="23" t="s">
        <v>40</v>
      </c>
      <c r="D7" s="12" t="n">
        <v>1153</v>
      </c>
      <c r="E7" s="24" t="n">
        <v>0.658535632581949</v>
      </c>
      <c r="F7" s="12" t="n">
        <v>0</v>
      </c>
      <c r="G7" s="25" t="n">
        <v>0</v>
      </c>
      <c r="H7" s="5" t="n">
        <v>0</v>
      </c>
      <c r="I7" s="5" t="n">
        <v>0</v>
      </c>
      <c r="J7" s="12" t="n">
        <v>1038</v>
      </c>
      <c r="K7" s="26" t="n">
        <v>1038</v>
      </c>
      <c r="L7" s="5" t="n">
        <v>17689.45</v>
      </c>
      <c r="M7" s="5" t="n">
        <v>11667.09</v>
      </c>
      <c r="N7" s="5" t="n">
        <v>415.44</v>
      </c>
      <c r="O7" s="22" t="s">
        <v>47</v>
      </c>
    </row>
    <row r="8" customFormat="false" ht="23.85" hidden="false" customHeight="false" outlineLevel="0" collapsed="false">
      <c r="A8" s="21" t="s">
        <v>48</v>
      </c>
      <c r="B8" s="22" t="s">
        <v>49</v>
      </c>
      <c r="C8" s="27" t="s">
        <v>50</v>
      </c>
      <c r="D8" s="12" t="n">
        <v>636</v>
      </c>
      <c r="E8" s="24" t="n">
        <v>3.52337288469161</v>
      </c>
      <c r="F8" s="12" t="n">
        <v>11581</v>
      </c>
      <c r="G8" s="12" t="n">
        <v>636</v>
      </c>
      <c r="H8" s="5" t="n">
        <v>22122.41</v>
      </c>
      <c r="I8" s="5" t="n">
        <v>9019.79</v>
      </c>
      <c r="J8" s="12" t="n">
        <v>636</v>
      </c>
      <c r="K8" s="12" t="n">
        <v>0</v>
      </c>
      <c r="L8" s="5" t="n">
        <v>22122.41</v>
      </c>
      <c r="M8" s="5" t="n">
        <v>9019.79</v>
      </c>
      <c r="N8" s="5" t="n">
        <v>2559.99</v>
      </c>
      <c r="O8" s="22" t="s">
        <v>51</v>
      </c>
    </row>
    <row r="9" customFormat="false" ht="23.85" hidden="false" customHeight="false" outlineLevel="0" collapsed="false">
      <c r="A9" s="21" t="s">
        <v>52</v>
      </c>
      <c r="B9" s="22" t="s">
        <v>53</v>
      </c>
      <c r="C9" s="27" t="s">
        <v>50</v>
      </c>
      <c r="D9" s="12" t="n">
        <v>451</v>
      </c>
      <c r="E9" s="24" t="n">
        <v>3.59492191378949</v>
      </c>
      <c r="F9" s="12" t="n">
        <v>4145</v>
      </c>
      <c r="G9" s="12" t="n">
        <v>451</v>
      </c>
      <c r="H9" s="5" t="n">
        <v>15692.67</v>
      </c>
      <c r="I9" s="5" t="n">
        <v>6841.9</v>
      </c>
      <c r="J9" s="12" t="n">
        <v>451</v>
      </c>
      <c r="K9" s="12" t="n">
        <v>0</v>
      </c>
      <c r="L9" s="5" t="n">
        <v>15692.67</v>
      </c>
      <c r="M9" s="5" t="n">
        <v>6841.9</v>
      </c>
      <c r="N9" s="5" t="n">
        <v>1903.21</v>
      </c>
      <c r="O9" s="22" t="s">
        <v>54</v>
      </c>
    </row>
    <row r="10" customFormat="false" ht="23.85" hidden="false" customHeight="false" outlineLevel="0" collapsed="false">
      <c r="A10" s="21" t="s">
        <v>55</v>
      </c>
      <c r="B10" s="22" t="s">
        <v>56</v>
      </c>
      <c r="C10" s="27" t="s">
        <v>50</v>
      </c>
      <c r="D10" s="12" t="n">
        <v>670</v>
      </c>
      <c r="E10" s="24" t="n">
        <v>2.20988961925637</v>
      </c>
      <c r="F10" s="12" t="n">
        <v>0</v>
      </c>
      <c r="G10" s="25" t="n">
        <v>0</v>
      </c>
      <c r="H10" s="5" t="n">
        <v>0</v>
      </c>
      <c r="I10" s="5" t="n">
        <v>0</v>
      </c>
      <c r="J10" s="12" t="n">
        <v>670</v>
      </c>
      <c r="K10" s="26" t="n">
        <v>670</v>
      </c>
      <c r="L10" s="5" t="n">
        <v>13090.16</v>
      </c>
      <c r="M10" s="5" t="n">
        <v>6518.75</v>
      </c>
      <c r="N10" s="5" t="n">
        <v>2949.81</v>
      </c>
      <c r="O10" s="22" t="s">
        <v>57</v>
      </c>
    </row>
    <row r="11" customFormat="false" ht="23.85" hidden="false" customHeight="false" outlineLevel="0" collapsed="false">
      <c r="A11" s="21" t="s">
        <v>58</v>
      </c>
      <c r="B11" s="22" t="s">
        <v>59</v>
      </c>
      <c r="C11" s="27" t="s">
        <v>50</v>
      </c>
      <c r="D11" s="12" t="n">
        <v>156</v>
      </c>
      <c r="E11" s="24" t="n">
        <v>5.10918928107707</v>
      </c>
      <c r="F11" s="12" t="n">
        <v>3719</v>
      </c>
      <c r="G11" s="12" t="n">
        <v>156</v>
      </c>
      <c r="H11" s="5" t="n">
        <v>5502.13</v>
      </c>
      <c r="I11" s="5" t="n">
        <v>2754.81</v>
      </c>
      <c r="J11" s="12" t="n">
        <v>156</v>
      </c>
      <c r="K11" s="12" t="n">
        <v>0</v>
      </c>
      <c r="L11" s="5" t="n">
        <v>5502.13</v>
      </c>
      <c r="M11" s="5" t="n">
        <v>2754.81</v>
      </c>
      <c r="N11" s="5" t="n">
        <v>539.19</v>
      </c>
      <c r="O11" s="22" t="s">
        <v>60</v>
      </c>
    </row>
    <row r="12" customFormat="false" ht="23.85" hidden="false" customHeight="false" outlineLevel="0" collapsed="false">
      <c r="A12" s="21" t="s">
        <v>61</v>
      </c>
      <c r="B12" s="22" t="s">
        <v>62</v>
      </c>
      <c r="C12" s="27" t="s">
        <v>50</v>
      </c>
      <c r="D12" s="12" t="n">
        <v>146</v>
      </c>
      <c r="E12" s="24" t="n">
        <v>7.08022969440132</v>
      </c>
      <c r="F12" s="12" t="n">
        <v>3386</v>
      </c>
      <c r="G12" s="12" t="n">
        <v>146</v>
      </c>
      <c r="H12" s="5" t="n">
        <v>4988.88</v>
      </c>
      <c r="I12" s="5" t="n">
        <v>2752</v>
      </c>
      <c r="J12" s="12" t="n">
        <v>146</v>
      </c>
      <c r="K12" s="12" t="n">
        <v>0</v>
      </c>
      <c r="L12" s="5" t="n">
        <v>4988.88</v>
      </c>
      <c r="M12" s="5" t="n">
        <v>2752</v>
      </c>
      <c r="N12" s="5" t="n">
        <v>388.69</v>
      </c>
      <c r="O12" s="22" t="s">
        <v>63</v>
      </c>
    </row>
    <row r="13" customFormat="false" ht="23.85" hidden="false" customHeight="false" outlineLevel="0" collapsed="false">
      <c r="A13" s="21" t="s">
        <v>64</v>
      </c>
      <c r="B13" s="22" t="s">
        <v>65</v>
      </c>
      <c r="C13" s="27" t="s">
        <v>50</v>
      </c>
      <c r="D13" s="12" t="n">
        <v>71</v>
      </c>
      <c r="E13" s="24" t="n">
        <v>14.593150769033</v>
      </c>
      <c r="F13" s="12" t="n">
        <v>450</v>
      </c>
      <c r="G13" s="12" t="n">
        <v>71</v>
      </c>
      <c r="H13" s="5" t="n">
        <v>3312.97</v>
      </c>
      <c r="I13" s="5" t="n">
        <v>2208.69</v>
      </c>
      <c r="J13" s="12" t="n">
        <v>71</v>
      </c>
      <c r="K13" s="12" t="n">
        <v>0</v>
      </c>
      <c r="L13" s="5" t="n">
        <v>3312.97</v>
      </c>
      <c r="M13" s="5" t="n">
        <v>2208.69</v>
      </c>
      <c r="N13" s="5" t="n">
        <v>151.35</v>
      </c>
      <c r="O13" s="22" t="s">
        <v>66</v>
      </c>
    </row>
    <row r="14" customFormat="false" ht="23.85" hidden="false" customHeight="false" outlineLevel="0" collapsed="false">
      <c r="A14" s="21" t="s">
        <v>67</v>
      </c>
      <c r="B14" s="22" t="s">
        <v>68</v>
      </c>
      <c r="C14" s="27" t="s">
        <v>50</v>
      </c>
      <c r="D14" s="12" t="n">
        <v>66</v>
      </c>
      <c r="E14" s="24" t="n">
        <v>19.5087949345916</v>
      </c>
      <c r="F14" s="12" t="n">
        <v>1789</v>
      </c>
      <c r="G14" s="12" t="n">
        <v>66</v>
      </c>
      <c r="H14" s="5" t="n">
        <v>2210.84</v>
      </c>
      <c r="I14" s="5" t="n">
        <v>1336.38</v>
      </c>
      <c r="J14" s="12" t="n">
        <v>66</v>
      </c>
      <c r="K14" s="12" t="n">
        <v>0</v>
      </c>
      <c r="L14" s="5" t="n">
        <v>2210.84</v>
      </c>
      <c r="M14" s="5" t="n">
        <v>1336.38</v>
      </c>
      <c r="N14" s="5" t="n">
        <v>68.5</v>
      </c>
      <c r="O14" s="22" t="s">
        <v>69</v>
      </c>
    </row>
    <row r="15" customFormat="false" ht="23.85" hidden="false" customHeight="false" outlineLevel="0" collapsed="false">
      <c r="A15" s="21" t="s">
        <v>70</v>
      </c>
      <c r="B15" s="22" t="s">
        <v>71</v>
      </c>
      <c r="C15" s="27" t="s">
        <v>50</v>
      </c>
      <c r="D15" s="12" t="n">
        <v>73</v>
      </c>
      <c r="E15" s="24" t="n">
        <v>9.06728040285031</v>
      </c>
      <c r="F15" s="12" t="n">
        <v>1819</v>
      </c>
      <c r="G15" s="12" t="n">
        <v>73</v>
      </c>
      <c r="H15" s="5" t="n">
        <v>2777.57</v>
      </c>
      <c r="I15" s="5" t="n">
        <v>1295.48</v>
      </c>
      <c r="J15" s="12" t="n">
        <v>73</v>
      </c>
      <c r="K15" s="12" t="n">
        <v>0</v>
      </c>
      <c r="L15" s="5" t="n">
        <v>2777.57</v>
      </c>
      <c r="M15" s="5" t="n">
        <v>1295.48</v>
      </c>
      <c r="N15" s="5" t="n">
        <v>142.87</v>
      </c>
      <c r="O15" s="22" t="s">
        <v>72</v>
      </c>
    </row>
    <row r="16" customFormat="false" ht="23.85" hidden="false" customHeight="false" outlineLevel="0" collapsed="false">
      <c r="A16" s="21" t="s">
        <v>73</v>
      </c>
      <c r="B16" s="22" t="s">
        <v>74</v>
      </c>
      <c r="C16" s="27" t="s">
        <v>50</v>
      </c>
      <c r="D16" s="12" t="n">
        <v>55</v>
      </c>
      <c r="E16" s="24" t="n">
        <v>9.3617487440303</v>
      </c>
      <c r="F16" s="12" t="n">
        <v>5982</v>
      </c>
      <c r="G16" s="12" t="n">
        <v>55</v>
      </c>
      <c r="H16" s="5" t="n">
        <v>2042.4</v>
      </c>
      <c r="I16" s="5" t="n">
        <v>1241.54</v>
      </c>
      <c r="J16" s="12" t="n">
        <v>55</v>
      </c>
      <c r="K16" s="12" t="n">
        <v>0</v>
      </c>
      <c r="L16" s="5" t="n">
        <v>2042.4</v>
      </c>
      <c r="M16" s="5" t="n">
        <v>1241.54</v>
      </c>
      <c r="N16" s="5" t="n">
        <v>132.62</v>
      </c>
      <c r="O16" s="22" t="s">
        <v>75</v>
      </c>
    </row>
    <row r="17" customFormat="false" ht="23.85" hidden="false" customHeight="false" outlineLevel="0" collapsed="false">
      <c r="A17" s="21" t="s">
        <v>76</v>
      </c>
      <c r="B17" s="22" t="s">
        <v>77</v>
      </c>
      <c r="C17" s="27" t="s">
        <v>50</v>
      </c>
      <c r="D17" s="12" t="n">
        <v>45</v>
      </c>
      <c r="E17" s="24" t="n">
        <v>5.09756376010663</v>
      </c>
      <c r="F17" s="12" t="n">
        <v>0</v>
      </c>
      <c r="G17" s="25" t="n">
        <v>0</v>
      </c>
      <c r="H17" s="5" t="n">
        <v>0</v>
      </c>
      <c r="I17" s="5" t="n">
        <v>0</v>
      </c>
      <c r="J17" s="12" t="n">
        <v>45</v>
      </c>
      <c r="K17" s="26" t="n">
        <v>45</v>
      </c>
      <c r="L17" s="5" t="n">
        <v>1596.4</v>
      </c>
      <c r="M17" s="5" t="n">
        <v>1133.78</v>
      </c>
      <c r="N17" s="5" t="n">
        <v>222.42</v>
      </c>
      <c r="O17" s="22" t="s">
        <v>78</v>
      </c>
    </row>
    <row r="18" customFormat="false" ht="23.85" hidden="false" customHeight="false" outlineLevel="0" collapsed="false">
      <c r="A18" s="21" t="s">
        <v>79</v>
      </c>
      <c r="B18" s="22" t="s">
        <v>80</v>
      </c>
      <c r="C18" s="27" t="s">
        <v>50</v>
      </c>
      <c r="D18" s="12" t="n">
        <v>47</v>
      </c>
      <c r="E18" s="24" t="n">
        <v>9.03264337659296</v>
      </c>
      <c r="F18" s="12" t="n">
        <v>42</v>
      </c>
      <c r="G18" s="12" t="n">
        <v>42</v>
      </c>
      <c r="H18" s="5" t="n">
        <v>1701.18</v>
      </c>
      <c r="I18" s="5" t="n">
        <v>981.42</v>
      </c>
      <c r="J18" s="12" t="n">
        <v>47</v>
      </c>
      <c r="K18" s="12" t="n">
        <v>5</v>
      </c>
      <c r="L18" s="5" t="n">
        <v>1903.7</v>
      </c>
      <c r="M18" s="5" t="n">
        <v>1098.26</v>
      </c>
      <c r="N18" s="5" t="n">
        <v>121.59</v>
      </c>
      <c r="O18" s="22" t="s">
        <v>81</v>
      </c>
    </row>
    <row r="19" customFormat="false" ht="23.85" hidden="false" customHeight="false" outlineLevel="0" collapsed="false">
      <c r="A19" s="21" t="s">
        <v>82</v>
      </c>
      <c r="B19" s="22" t="s">
        <v>83</v>
      </c>
      <c r="C19" s="27" t="s">
        <v>50</v>
      </c>
      <c r="D19" s="12" t="n">
        <v>31</v>
      </c>
      <c r="E19" s="24" t="n">
        <v>15.9444783270867</v>
      </c>
      <c r="F19" s="12" t="n">
        <v>114</v>
      </c>
      <c r="G19" s="12" t="n">
        <v>31</v>
      </c>
      <c r="H19" s="5" t="n">
        <v>1229.6</v>
      </c>
      <c r="I19" s="5" t="n">
        <v>740.77</v>
      </c>
      <c r="J19" s="12" t="n">
        <v>31</v>
      </c>
      <c r="K19" s="12" t="n">
        <v>0</v>
      </c>
      <c r="L19" s="5" t="n">
        <v>1229.6</v>
      </c>
      <c r="M19" s="5" t="n">
        <v>740.77</v>
      </c>
      <c r="N19" s="5" t="n">
        <v>46.46</v>
      </c>
      <c r="O19" s="22" t="s">
        <v>84</v>
      </c>
    </row>
    <row r="20" customFormat="false" ht="23.85" hidden="false" customHeight="false" outlineLevel="0" collapsed="false">
      <c r="A20" s="21" t="s">
        <v>85</v>
      </c>
      <c r="B20" s="22" t="s">
        <v>86</v>
      </c>
      <c r="C20" s="27" t="s">
        <v>50</v>
      </c>
      <c r="D20" s="12" t="n">
        <v>31</v>
      </c>
      <c r="E20" s="24" t="n">
        <v>8.04177700345154</v>
      </c>
      <c r="F20" s="12" t="n">
        <v>120</v>
      </c>
      <c r="G20" s="12" t="n">
        <v>31</v>
      </c>
      <c r="H20" s="5" t="n">
        <v>1208.32</v>
      </c>
      <c r="I20" s="5" t="n">
        <v>664.89</v>
      </c>
      <c r="J20" s="12" t="n">
        <v>31</v>
      </c>
      <c r="K20" s="12" t="n">
        <v>0</v>
      </c>
      <c r="L20" s="5" t="n">
        <v>1208.32</v>
      </c>
      <c r="M20" s="5" t="n">
        <v>664.89</v>
      </c>
      <c r="N20" s="5" t="n">
        <v>82.68</v>
      </c>
      <c r="O20" s="22" t="s">
        <v>87</v>
      </c>
    </row>
    <row r="21" customFormat="false" ht="23.85" hidden="false" customHeight="false" outlineLevel="0" collapsed="false">
      <c r="A21" s="21" t="s">
        <v>88</v>
      </c>
      <c r="B21" s="22" t="s">
        <v>89</v>
      </c>
      <c r="C21" s="27" t="s">
        <v>50</v>
      </c>
      <c r="D21" s="12" t="n">
        <v>27</v>
      </c>
      <c r="E21" s="24" t="n">
        <v>15.0172170841207</v>
      </c>
      <c r="F21" s="12" t="n">
        <v>159</v>
      </c>
      <c r="G21" s="12" t="n">
        <v>27</v>
      </c>
      <c r="H21" s="5" t="n">
        <v>1018.67</v>
      </c>
      <c r="I21" s="5" t="n">
        <v>594.59</v>
      </c>
      <c r="J21" s="12" t="n">
        <v>27</v>
      </c>
      <c r="K21" s="12" t="n">
        <v>0</v>
      </c>
      <c r="L21" s="5" t="n">
        <v>1018.67</v>
      </c>
      <c r="M21" s="5" t="n">
        <v>594.59</v>
      </c>
      <c r="N21" s="5" t="n">
        <v>39.59</v>
      </c>
      <c r="O21" s="22" t="s">
        <v>90</v>
      </c>
    </row>
    <row r="22" customFormat="false" ht="23.85" hidden="false" customHeight="false" outlineLevel="0" collapsed="false">
      <c r="A22" s="21" t="s">
        <v>91</v>
      </c>
      <c r="B22" s="22" t="s">
        <v>92</v>
      </c>
      <c r="C22" s="27" t="s">
        <v>50</v>
      </c>
      <c r="D22" s="12" t="n">
        <v>15</v>
      </c>
      <c r="E22" s="24" t="n">
        <v>18.4602094879215</v>
      </c>
      <c r="F22" s="12" t="n">
        <v>555</v>
      </c>
      <c r="G22" s="12" t="n">
        <v>15</v>
      </c>
      <c r="H22" s="5" t="n">
        <v>639.64</v>
      </c>
      <c r="I22" s="5" t="n">
        <v>399.2</v>
      </c>
      <c r="J22" s="12" t="n">
        <v>15</v>
      </c>
      <c r="K22" s="12" t="n">
        <v>0</v>
      </c>
      <c r="L22" s="5" t="n">
        <v>639.64</v>
      </c>
      <c r="M22" s="5" t="n">
        <v>399.2</v>
      </c>
      <c r="N22" s="5" t="n">
        <v>21.63</v>
      </c>
      <c r="O22" s="22" t="s">
        <v>93</v>
      </c>
    </row>
    <row r="23" customFormat="false" ht="23.85" hidden="false" customHeight="false" outlineLevel="0" collapsed="false">
      <c r="A23" s="21" t="s">
        <v>94</v>
      </c>
      <c r="B23" s="22" t="s">
        <v>95</v>
      </c>
      <c r="C23" s="27" t="s">
        <v>50</v>
      </c>
      <c r="D23" s="12" t="n">
        <v>20</v>
      </c>
      <c r="E23" s="24" t="n">
        <v>10.2562578108081</v>
      </c>
      <c r="F23" s="12" t="n">
        <v>1107</v>
      </c>
      <c r="G23" s="12" t="n">
        <v>20</v>
      </c>
      <c r="H23" s="5" t="n">
        <v>683.91</v>
      </c>
      <c r="I23" s="5" t="n">
        <v>389.35</v>
      </c>
      <c r="J23" s="12" t="n">
        <v>20</v>
      </c>
      <c r="K23" s="12" t="n">
        <v>0</v>
      </c>
      <c r="L23" s="5" t="n">
        <v>683.91</v>
      </c>
      <c r="M23" s="5" t="n">
        <v>389.35</v>
      </c>
      <c r="N23" s="5" t="n">
        <v>37.96</v>
      </c>
      <c r="O23" s="22" t="s">
        <v>96</v>
      </c>
    </row>
    <row r="24" customFormat="false" ht="23.85" hidden="false" customHeight="false" outlineLevel="0" collapsed="false">
      <c r="A24" s="21" t="s">
        <v>97</v>
      </c>
      <c r="B24" s="22" t="s">
        <v>98</v>
      </c>
      <c r="C24" s="27" t="s">
        <v>50</v>
      </c>
      <c r="D24" s="12" t="n">
        <v>14</v>
      </c>
      <c r="E24" s="24" t="n">
        <v>14.2438545204217</v>
      </c>
      <c r="F24" s="12" t="n">
        <v>998</v>
      </c>
      <c r="G24" s="12" t="n">
        <v>14</v>
      </c>
      <c r="H24" s="5" t="n">
        <v>551.24</v>
      </c>
      <c r="I24" s="5" t="n">
        <v>348.57</v>
      </c>
      <c r="J24" s="12" t="n">
        <v>14</v>
      </c>
      <c r="K24" s="12" t="n">
        <v>0</v>
      </c>
      <c r="L24" s="5" t="n">
        <v>551.24</v>
      </c>
      <c r="M24" s="5" t="n">
        <v>348.57</v>
      </c>
      <c r="N24" s="5" t="n">
        <v>24.47</v>
      </c>
      <c r="O24" s="22" t="s">
        <v>99</v>
      </c>
    </row>
    <row r="25" customFormat="false" ht="23.85" hidden="false" customHeight="false" outlineLevel="0" collapsed="false">
      <c r="A25" s="21" t="s">
        <v>100</v>
      </c>
      <c r="B25" s="22" t="s">
        <v>101</v>
      </c>
      <c r="C25" s="27" t="s">
        <v>50</v>
      </c>
      <c r="D25" s="12" t="n">
        <v>25</v>
      </c>
      <c r="E25" s="24" t="n">
        <v>13.4390105038884</v>
      </c>
      <c r="F25" s="12" t="n">
        <v>326</v>
      </c>
      <c r="G25" s="12" t="n">
        <v>25</v>
      </c>
      <c r="H25" s="5" t="n">
        <v>822.9</v>
      </c>
      <c r="I25" s="5" t="n">
        <v>338.15</v>
      </c>
      <c r="J25" s="12" t="n">
        <v>25</v>
      </c>
      <c r="K25" s="12" t="n">
        <v>0</v>
      </c>
      <c r="L25" s="5" t="n">
        <v>822.9</v>
      </c>
      <c r="M25" s="5" t="n">
        <v>338.15</v>
      </c>
      <c r="N25" s="5" t="n">
        <v>25.16</v>
      </c>
      <c r="O25" s="22" t="s">
        <v>102</v>
      </c>
    </row>
    <row r="26" customFormat="false" ht="23.85" hidden="false" customHeight="false" outlineLevel="0" collapsed="false">
      <c r="A26" s="21" t="s">
        <v>103</v>
      </c>
      <c r="B26" s="22" t="s">
        <v>104</v>
      </c>
      <c r="C26" s="27" t="s">
        <v>50</v>
      </c>
      <c r="D26" s="12" t="n">
        <v>47</v>
      </c>
      <c r="E26" s="24" t="n">
        <v>4.55044093375719</v>
      </c>
      <c r="F26" s="12" t="n">
        <v>7</v>
      </c>
      <c r="G26" s="25" t="n">
        <v>7</v>
      </c>
      <c r="H26" s="5" t="n">
        <v>138.81</v>
      </c>
      <c r="I26" s="5" t="n">
        <v>48.84</v>
      </c>
      <c r="J26" s="12" t="n">
        <v>47</v>
      </c>
      <c r="K26" s="26" t="n">
        <v>40</v>
      </c>
      <c r="L26" s="5" t="n">
        <v>938.64</v>
      </c>
      <c r="M26" s="5" t="n">
        <v>330.25</v>
      </c>
      <c r="N26" s="5" t="n">
        <v>72.58</v>
      </c>
      <c r="O26" s="22" t="s">
        <v>105</v>
      </c>
    </row>
    <row r="27" customFormat="false" ht="23.85" hidden="false" customHeight="false" outlineLevel="0" collapsed="false">
      <c r="A27" s="21" t="s">
        <v>106</v>
      </c>
      <c r="B27" s="22" t="s">
        <v>107</v>
      </c>
      <c r="C27" s="23" t="s">
        <v>40</v>
      </c>
      <c r="D27" s="12" t="n">
        <v>86</v>
      </c>
      <c r="E27" s="24" t="n">
        <v>0.963896412859097</v>
      </c>
      <c r="F27" s="12" t="n">
        <v>0</v>
      </c>
      <c r="G27" s="25" t="n">
        <v>0</v>
      </c>
      <c r="H27" s="5" t="n">
        <v>0</v>
      </c>
      <c r="I27" s="5" t="n">
        <v>0</v>
      </c>
      <c r="J27" s="12" t="n">
        <v>78</v>
      </c>
      <c r="K27" s="26" t="n">
        <v>78</v>
      </c>
      <c r="L27" s="5" t="n">
        <v>672.97</v>
      </c>
      <c r="M27" s="5" t="n">
        <v>327.99</v>
      </c>
      <c r="N27" s="5" t="n">
        <v>0.23</v>
      </c>
      <c r="O27" s="22" t="s">
        <v>108</v>
      </c>
    </row>
    <row r="28" customFormat="false" ht="23.85" hidden="false" customHeight="false" outlineLevel="0" collapsed="false">
      <c r="A28" s="21" t="s">
        <v>109</v>
      </c>
      <c r="B28" s="22" t="s">
        <v>110</v>
      </c>
      <c r="C28" s="27" t="s">
        <v>50</v>
      </c>
      <c r="D28" s="12" t="n">
        <v>18</v>
      </c>
      <c r="E28" s="24" t="n">
        <v>3.80392087669412</v>
      </c>
      <c r="F28" s="12" t="n">
        <v>350</v>
      </c>
      <c r="G28" s="12" t="n">
        <v>18</v>
      </c>
      <c r="H28" s="5" t="n">
        <v>617.42</v>
      </c>
      <c r="I28" s="5" t="n">
        <v>281.51</v>
      </c>
      <c r="J28" s="12" t="n">
        <v>18</v>
      </c>
      <c r="K28" s="12" t="n">
        <v>0</v>
      </c>
      <c r="L28" s="5" t="n">
        <v>617.42</v>
      </c>
      <c r="M28" s="5" t="n">
        <v>281.51</v>
      </c>
      <c r="N28" s="5" t="n">
        <v>74.01</v>
      </c>
      <c r="O28" s="22" t="s">
        <v>111</v>
      </c>
    </row>
    <row r="29" customFormat="false" ht="23.85" hidden="false" customHeight="false" outlineLevel="0" collapsed="false">
      <c r="A29" s="21" t="s">
        <v>112</v>
      </c>
      <c r="B29" s="22" t="s">
        <v>113</v>
      </c>
      <c r="C29" s="27" t="s">
        <v>50</v>
      </c>
      <c r="D29" s="12" t="n">
        <v>21</v>
      </c>
      <c r="E29" s="24" t="n">
        <v>3.88799303734753</v>
      </c>
      <c r="F29" s="12" t="n">
        <v>89</v>
      </c>
      <c r="G29" s="12" t="n">
        <v>21</v>
      </c>
      <c r="H29" s="5" t="n">
        <v>598.94</v>
      </c>
      <c r="I29" s="5" t="n">
        <v>233.37</v>
      </c>
      <c r="J29" s="12" t="n">
        <v>21</v>
      </c>
      <c r="K29" s="12" t="n">
        <v>0</v>
      </c>
      <c r="L29" s="5" t="n">
        <v>598.94</v>
      </c>
      <c r="M29" s="5" t="n">
        <v>233.37</v>
      </c>
      <c r="N29" s="5" t="n">
        <v>60.02</v>
      </c>
      <c r="O29" s="22" t="s">
        <v>114</v>
      </c>
    </row>
    <row r="30" customFormat="false" ht="23.85" hidden="false" customHeight="false" outlineLevel="0" collapsed="false">
      <c r="A30" s="21" t="s">
        <v>115</v>
      </c>
      <c r="B30" s="22" t="s">
        <v>116</v>
      </c>
      <c r="C30" s="28" t="s">
        <v>117</v>
      </c>
      <c r="D30" s="12" t="n">
        <v>9</v>
      </c>
      <c r="E30" s="24"/>
      <c r="F30" s="12" t="n">
        <v>212</v>
      </c>
      <c r="G30" s="12" t="n">
        <v>9</v>
      </c>
      <c r="H30" s="5" t="n">
        <v>361.01</v>
      </c>
      <c r="I30" s="5" t="n">
        <v>232.99</v>
      </c>
      <c r="J30" s="12" t="n">
        <v>9</v>
      </c>
      <c r="K30" s="12" t="n">
        <v>0</v>
      </c>
      <c r="L30" s="5" t="n">
        <v>361.01</v>
      </c>
      <c r="M30" s="5" t="n">
        <v>232.99</v>
      </c>
      <c r="N30" s="5" t="n">
        <v>0</v>
      </c>
      <c r="O30" s="22" t="s">
        <v>118</v>
      </c>
    </row>
    <row r="31" customFormat="false" ht="23.85" hidden="false" customHeight="false" outlineLevel="0" collapsed="false">
      <c r="A31" s="21" t="s">
        <v>119</v>
      </c>
      <c r="B31" s="22" t="s">
        <v>120</v>
      </c>
      <c r="C31" s="27" t="s">
        <v>50</v>
      </c>
      <c r="D31" s="12" t="n">
        <v>9</v>
      </c>
      <c r="E31" s="24" t="n">
        <v>44.881080869557</v>
      </c>
      <c r="F31" s="12" t="n">
        <v>173</v>
      </c>
      <c r="G31" s="12" t="n">
        <v>9</v>
      </c>
      <c r="H31" s="5" t="n">
        <v>378.82</v>
      </c>
      <c r="I31" s="5" t="n">
        <v>208.26</v>
      </c>
      <c r="J31" s="12" t="n">
        <v>9</v>
      </c>
      <c r="K31" s="12" t="n">
        <v>0</v>
      </c>
      <c r="L31" s="5" t="n">
        <v>378.82</v>
      </c>
      <c r="M31" s="5" t="n">
        <v>208.26</v>
      </c>
      <c r="N31" s="5" t="n">
        <v>4.64</v>
      </c>
      <c r="O31" s="22" t="s">
        <v>121</v>
      </c>
    </row>
    <row r="32" customFormat="false" ht="23.85" hidden="false" customHeight="false" outlineLevel="0" collapsed="false">
      <c r="A32" s="21" t="s">
        <v>122</v>
      </c>
      <c r="B32" s="22" t="s">
        <v>123</v>
      </c>
      <c r="C32" s="27" t="s">
        <v>50</v>
      </c>
      <c r="D32" s="12" t="n">
        <v>12</v>
      </c>
      <c r="E32" s="24" t="n">
        <v>7.85749837171757</v>
      </c>
      <c r="F32" s="12" t="n">
        <v>424</v>
      </c>
      <c r="G32" s="12" t="n">
        <v>12</v>
      </c>
      <c r="H32" s="5" t="n">
        <v>447</v>
      </c>
      <c r="I32" s="5" t="n">
        <v>200.15</v>
      </c>
      <c r="J32" s="12" t="n">
        <v>12</v>
      </c>
      <c r="K32" s="12" t="n">
        <v>0</v>
      </c>
      <c r="L32" s="5" t="n">
        <v>447</v>
      </c>
      <c r="M32" s="5" t="n">
        <v>200.15</v>
      </c>
      <c r="N32" s="5" t="n">
        <v>25.47</v>
      </c>
      <c r="O32" s="22" t="s">
        <v>124</v>
      </c>
    </row>
    <row r="33" customFormat="false" ht="23.85" hidden="false" customHeight="false" outlineLevel="0" collapsed="false">
      <c r="A33" s="21" t="s">
        <v>125</v>
      </c>
      <c r="B33" s="22" t="s">
        <v>126</v>
      </c>
      <c r="C33" s="27" t="s">
        <v>50</v>
      </c>
      <c r="D33" s="12" t="n">
        <v>8</v>
      </c>
      <c r="E33" s="24" t="n">
        <v>135.422765205557</v>
      </c>
      <c r="F33" s="12" t="n">
        <v>187</v>
      </c>
      <c r="G33" s="12" t="n">
        <v>8</v>
      </c>
      <c r="H33" s="5" t="n">
        <v>358.64</v>
      </c>
      <c r="I33" s="5" t="n">
        <v>199.43</v>
      </c>
      <c r="J33" s="12" t="n">
        <v>8</v>
      </c>
      <c r="K33" s="12" t="n">
        <v>0</v>
      </c>
      <c r="L33" s="5" t="n">
        <v>358.64</v>
      </c>
      <c r="M33" s="5" t="n">
        <v>199.43</v>
      </c>
      <c r="N33" s="5" t="n">
        <v>1.47</v>
      </c>
      <c r="O33" s="22" t="s">
        <v>127</v>
      </c>
    </row>
    <row r="34" customFormat="false" ht="23.85" hidden="false" customHeight="false" outlineLevel="0" collapsed="false">
      <c r="A34" s="21" t="s">
        <v>128</v>
      </c>
      <c r="B34" s="22" t="s">
        <v>129</v>
      </c>
      <c r="C34" s="27" t="s">
        <v>50</v>
      </c>
      <c r="D34" s="12" t="n">
        <v>11</v>
      </c>
      <c r="E34" s="24" t="n">
        <v>5.23503956618311</v>
      </c>
      <c r="F34" s="12" t="n">
        <v>0</v>
      </c>
      <c r="G34" s="25" t="n">
        <v>0</v>
      </c>
      <c r="H34" s="5" t="n">
        <v>0</v>
      </c>
      <c r="I34" s="5" t="n">
        <v>0</v>
      </c>
      <c r="J34" s="12" t="n">
        <v>11</v>
      </c>
      <c r="K34" s="26" t="n">
        <v>11</v>
      </c>
      <c r="L34" s="5" t="n">
        <v>380.92</v>
      </c>
      <c r="M34" s="5" t="n">
        <v>197.08</v>
      </c>
      <c r="N34" s="5" t="n">
        <v>37.65</v>
      </c>
      <c r="O34" s="22" t="s">
        <v>130</v>
      </c>
    </row>
    <row r="35" customFormat="false" ht="23.85" hidden="false" customHeight="false" outlineLevel="0" collapsed="false">
      <c r="A35" s="21" t="s">
        <v>131</v>
      </c>
      <c r="B35" s="22" t="s">
        <v>132</v>
      </c>
      <c r="C35" s="28" t="s">
        <v>117</v>
      </c>
      <c r="D35" s="12" t="n">
        <v>7</v>
      </c>
      <c r="E35" s="24"/>
      <c r="F35" s="12" t="n">
        <v>717</v>
      </c>
      <c r="G35" s="12" t="n">
        <v>7</v>
      </c>
      <c r="H35" s="5" t="n">
        <v>297.2</v>
      </c>
      <c r="I35" s="5" t="n">
        <v>155.77</v>
      </c>
      <c r="J35" s="12" t="n">
        <v>7</v>
      </c>
      <c r="K35" s="12" t="n">
        <v>0</v>
      </c>
      <c r="L35" s="5" t="n">
        <v>297.2</v>
      </c>
      <c r="M35" s="5" t="n">
        <v>155.77</v>
      </c>
      <c r="N35" s="5" t="n">
        <v>0</v>
      </c>
      <c r="O35" s="22" t="s">
        <v>118</v>
      </c>
    </row>
    <row r="36" customFormat="false" ht="23.85" hidden="false" customHeight="false" outlineLevel="0" collapsed="false">
      <c r="A36" s="21" t="s">
        <v>133</v>
      </c>
      <c r="B36" s="22" t="s">
        <v>134</v>
      </c>
      <c r="C36" s="27" t="s">
        <v>50</v>
      </c>
      <c r="D36" s="12" t="n">
        <v>8</v>
      </c>
      <c r="E36" s="24" t="n">
        <v>6.30598949044781</v>
      </c>
      <c r="F36" s="12" t="n">
        <v>723</v>
      </c>
      <c r="G36" s="12" t="n">
        <v>8</v>
      </c>
      <c r="H36" s="5" t="n">
        <v>332.84</v>
      </c>
      <c r="I36" s="5" t="n">
        <v>149.28</v>
      </c>
      <c r="J36" s="12" t="n">
        <v>8</v>
      </c>
      <c r="K36" s="12" t="n">
        <v>0</v>
      </c>
      <c r="L36" s="5" t="n">
        <v>332.84</v>
      </c>
      <c r="M36" s="5" t="n">
        <v>149.28</v>
      </c>
      <c r="N36" s="5" t="n">
        <v>23.67</v>
      </c>
      <c r="O36" s="22" t="s">
        <v>135</v>
      </c>
    </row>
    <row r="37" customFormat="false" ht="23.85" hidden="false" customHeight="false" outlineLevel="0" collapsed="false">
      <c r="A37" s="21" t="s">
        <v>136</v>
      </c>
      <c r="B37" s="22" t="s">
        <v>137</v>
      </c>
      <c r="C37" s="27" t="s">
        <v>50</v>
      </c>
      <c r="D37" s="12" t="n">
        <v>5</v>
      </c>
      <c r="E37" s="24" t="n">
        <v>10.6466344436442</v>
      </c>
      <c r="F37" s="12" t="n">
        <v>423</v>
      </c>
      <c r="G37" s="12" t="n">
        <v>5</v>
      </c>
      <c r="H37" s="5" t="n">
        <v>221.5</v>
      </c>
      <c r="I37" s="5" t="n">
        <v>106.92</v>
      </c>
      <c r="J37" s="12" t="n">
        <v>5</v>
      </c>
      <c r="K37" s="12" t="n">
        <v>0</v>
      </c>
      <c r="L37" s="5" t="n">
        <v>221.5</v>
      </c>
      <c r="M37" s="5" t="n">
        <v>106.92</v>
      </c>
      <c r="N37" s="5" t="n">
        <v>10.04</v>
      </c>
      <c r="O37" s="22" t="s">
        <v>138</v>
      </c>
    </row>
    <row r="38" customFormat="false" ht="23.85" hidden="false" customHeight="false" outlineLevel="0" collapsed="false">
      <c r="A38" s="21" t="s">
        <v>139</v>
      </c>
      <c r="B38" s="22" t="s">
        <v>140</v>
      </c>
      <c r="C38" s="27" t="s">
        <v>50</v>
      </c>
      <c r="D38" s="12" t="n">
        <v>6</v>
      </c>
      <c r="E38" s="24" t="n">
        <v>3.52576530183513</v>
      </c>
      <c r="F38" s="12" t="n">
        <v>0</v>
      </c>
      <c r="G38" s="25" t="n">
        <v>0</v>
      </c>
      <c r="H38" s="5" t="n">
        <v>0</v>
      </c>
      <c r="I38" s="5" t="n">
        <v>0</v>
      </c>
      <c r="J38" s="12" t="n">
        <v>6</v>
      </c>
      <c r="K38" s="26" t="n">
        <v>6</v>
      </c>
      <c r="L38" s="5" t="n">
        <v>171.53</v>
      </c>
      <c r="M38" s="5" t="n">
        <v>106.31</v>
      </c>
      <c r="N38" s="5" t="n">
        <v>30.15</v>
      </c>
      <c r="O38" s="22" t="s">
        <v>141</v>
      </c>
    </row>
    <row r="39" customFormat="false" ht="23.85" hidden="false" customHeight="false" outlineLevel="0" collapsed="false">
      <c r="A39" s="21" t="s">
        <v>142</v>
      </c>
      <c r="B39" s="22" t="s">
        <v>143</v>
      </c>
      <c r="C39" s="27" t="s">
        <v>50</v>
      </c>
      <c r="D39" s="12" t="n">
        <v>6</v>
      </c>
      <c r="E39" s="24" t="n">
        <v>2.26231306195127</v>
      </c>
      <c r="F39" s="12" t="n">
        <v>841</v>
      </c>
      <c r="G39" s="12" t="n">
        <v>6</v>
      </c>
      <c r="H39" s="5" t="n">
        <v>248.89</v>
      </c>
      <c r="I39" s="5" t="n">
        <v>91.58</v>
      </c>
      <c r="J39" s="12" t="n">
        <v>6</v>
      </c>
      <c r="K39" s="12" t="n">
        <v>0</v>
      </c>
      <c r="L39" s="5" t="n">
        <v>248.89</v>
      </c>
      <c r="M39" s="5" t="n">
        <v>91.58</v>
      </c>
      <c r="N39" s="5" t="n">
        <v>40.48</v>
      </c>
      <c r="O39" s="22" t="s">
        <v>144</v>
      </c>
    </row>
    <row r="40" customFormat="false" ht="15" hidden="false" customHeight="false" outlineLevel="0" collapsed="false">
      <c r="A40" s="21" t="s">
        <v>145</v>
      </c>
      <c r="B40" s="22" t="s">
        <v>146</v>
      </c>
      <c r="C40" s="27" t="s">
        <v>50</v>
      </c>
      <c r="D40" s="12" t="n">
        <v>0</v>
      </c>
      <c r="E40" s="24" t="n">
        <v>103.686449977504</v>
      </c>
      <c r="F40" s="12" t="n">
        <v>0</v>
      </c>
      <c r="G40" s="12" t="n">
        <v>0</v>
      </c>
      <c r="H40" s="5" t="n">
        <v>0</v>
      </c>
      <c r="I40" s="5" t="n">
        <v>0</v>
      </c>
      <c r="J40" s="12" t="n">
        <v>0</v>
      </c>
      <c r="K40" s="12" t="n">
        <v>0</v>
      </c>
      <c r="L40" s="5" t="n">
        <v>34.14</v>
      </c>
      <c r="M40" s="5" t="n">
        <v>29.02</v>
      </c>
      <c r="N40" s="5" t="n">
        <v>0.28</v>
      </c>
      <c r="O40" s="22" t="s">
        <v>147</v>
      </c>
    </row>
    <row r="41" customFormat="false" ht="23.85" hidden="false" customHeight="false" outlineLevel="0" collapsed="false">
      <c r="A41" s="21" t="s">
        <v>148</v>
      </c>
      <c r="B41" s="22" t="s">
        <v>149</v>
      </c>
      <c r="C41" s="28" t="s">
        <v>117</v>
      </c>
      <c r="D41" s="12" t="n">
        <v>1</v>
      </c>
      <c r="E41" s="24"/>
      <c r="F41" s="12" t="n">
        <v>197</v>
      </c>
      <c r="G41" s="12" t="n">
        <v>1</v>
      </c>
      <c r="H41" s="5" t="n">
        <v>40.09</v>
      </c>
      <c r="I41" s="5" t="n">
        <v>21.64</v>
      </c>
      <c r="J41" s="12" t="n">
        <v>1</v>
      </c>
      <c r="K41" s="12" t="n">
        <v>0</v>
      </c>
      <c r="L41" s="5" t="n">
        <v>40.09</v>
      </c>
      <c r="M41" s="5" t="n">
        <v>21.64</v>
      </c>
      <c r="N41" s="5" t="n">
        <v>0</v>
      </c>
      <c r="O41" s="22" t="s">
        <v>118</v>
      </c>
    </row>
    <row r="42" customFormat="false" ht="23.85" hidden="false" customHeight="false" outlineLevel="0" collapsed="false">
      <c r="A42" s="21" t="s">
        <v>150</v>
      </c>
      <c r="B42" s="22" t="s">
        <v>151</v>
      </c>
      <c r="C42" s="27" t="s">
        <v>50</v>
      </c>
      <c r="D42" s="12" t="n">
        <v>0</v>
      </c>
      <c r="E42" s="24" t="n">
        <v>11.2007689126681</v>
      </c>
      <c r="F42" s="12" t="n">
        <v>0</v>
      </c>
      <c r="G42" s="12" t="n">
        <v>0</v>
      </c>
      <c r="H42" s="5" t="n">
        <v>0</v>
      </c>
      <c r="I42" s="5" t="n">
        <v>0</v>
      </c>
      <c r="J42" s="12" t="n">
        <v>0</v>
      </c>
      <c r="K42" s="12" t="n">
        <v>0</v>
      </c>
      <c r="L42" s="5" t="n">
        <v>32.75</v>
      </c>
      <c r="M42" s="5" t="n">
        <v>21.19</v>
      </c>
      <c r="N42" s="5" t="n">
        <v>1.89</v>
      </c>
      <c r="O42" s="22" t="s">
        <v>152</v>
      </c>
    </row>
    <row r="43" customFormat="false" ht="23.85" hidden="false" customHeight="false" outlineLevel="0" collapsed="false">
      <c r="A43" s="21" t="s">
        <v>153</v>
      </c>
      <c r="B43" s="22" t="s">
        <v>154</v>
      </c>
      <c r="C43" s="28" t="s">
        <v>117</v>
      </c>
      <c r="D43" s="12" t="n">
        <v>0</v>
      </c>
      <c r="E43" s="24"/>
      <c r="F43" s="12" t="n">
        <v>0</v>
      </c>
      <c r="G43" s="12" t="n">
        <v>0</v>
      </c>
      <c r="H43" s="5" t="n">
        <v>0</v>
      </c>
      <c r="I43" s="5" t="n">
        <v>0</v>
      </c>
      <c r="J43" s="12" t="n">
        <v>0</v>
      </c>
      <c r="K43" s="12" t="n">
        <v>0</v>
      </c>
      <c r="L43" s="5" t="n">
        <v>16.6</v>
      </c>
      <c r="M43" s="5" t="n">
        <v>9.94</v>
      </c>
      <c r="N43" s="5" t="n">
        <v>0</v>
      </c>
      <c r="O43" s="22" t="s">
        <v>118</v>
      </c>
    </row>
    <row r="44" customFormat="false" ht="23.85" hidden="false" customHeight="false" outlineLevel="0" collapsed="false">
      <c r="A44" s="21" t="s">
        <v>155</v>
      </c>
      <c r="B44" s="22" t="s">
        <v>156</v>
      </c>
      <c r="C44" s="27" t="s">
        <v>50</v>
      </c>
      <c r="D44" s="12" t="n">
        <v>0</v>
      </c>
      <c r="E44" s="24" t="n">
        <v>14.7985203515243</v>
      </c>
      <c r="F44" s="12" t="n">
        <v>33</v>
      </c>
      <c r="G44" s="12" t="n">
        <v>0</v>
      </c>
      <c r="H44" s="5" t="n">
        <v>16.88</v>
      </c>
      <c r="I44" s="5" t="n">
        <v>9.47</v>
      </c>
      <c r="J44" s="12" t="n">
        <v>0</v>
      </c>
      <c r="K44" s="12" t="n">
        <v>0</v>
      </c>
      <c r="L44" s="5" t="n">
        <v>16.88</v>
      </c>
      <c r="M44" s="5" t="n">
        <v>9.47</v>
      </c>
      <c r="N44" s="5" t="n">
        <v>0.64</v>
      </c>
      <c r="O44" s="22" t="s">
        <v>157</v>
      </c>
    </row>
    <row r="45" customFormat="false" ht="15" hidden="false" customHeight="false" outlineLevel="0" collapsed="false">
      <c r="A45" s="21" t="s">
        <v>158</v>
      </c>
      <c r="B45" s="22" t="s">
        <v>159</v>
      </c>
      <c r="C45" s="28" t="s">
        <v>117</v>
      </c>
      <c r="D45" s="12" t="n">
        <v>0</v>
      </c>
      <c r="E45" s="24"/>
      <c r="F45" s="12" t="n">
        <v>0</v>
      </c>
      <c r="G45" s="12" t="n">
        <v>0</v>
      </c>
      <c r="H45" s="5" t="n">
        <v>0</v>
      </c>
      <c r="I45" s="5" t="n">
        <v>0</v>
      </c>
      <c r="J45" s="12" t="n">
        <v>0</v>
      </c>
      <c r="K45" s="12" t="n">
        <v>0</v>
      </c>
      <c r="L45" s="5" t="n">
        <v>11.85</v>
      </c>
      <c r="M45" s="5" t="n">
        <v>7.71</v>
      </c>
      <c r="N45" s="5" t="n">
        <v>0</v>
      </c>
      <c r="O45" s="22" t="s">
        <v>118</v>
      </c>
    </row>
    <row r="46" customFormat="false" ht="23.85" hidden="false" customHeight="false" outlineLevel="0" collapsed="false">
      <c r="A46" s="21" t="s">
        <v>160</v>
      </c>
      <c r="B46" s="22" t="s">
        <v>161</v>
      </c>
      <c r="C46" s="28" t="s">
        <v>117</v>
      </c>
      <c r="D46" s="12" t="n">
        <v>5</v>
      </c>
      <c r="E46" s="24"/>
      <c r="F46" s="12" t="n">
        <v>0</v>
      </c>
      <c r="G46" s="25" t="n">
        <v>0</v>
      </c>
      <c r="H46" s="5" t="n">
        <v>0</v>
      </c>
      <c r="I46" s="5" t="n">
        <v>0</v>
      </c>
      <c r="J46" s="12" t="n">
        <v>5</v>
      </c>
      <c r="K46" s="26" t="n">
        <v>5</v>
      </c>
      <c r="L46" s="5" t="n">
        <v>0</v>
      </c>
      <c r="M46" s="5" t="n">
        <v>-52.8</v>
      </c>
      <c r="N46" s="5" t="n">
        <v>0</v>
      </c>
      <c r="O46" s="22" t="s">
        <v>162</v>
      </c>
    </row>
    <row r="47" customFormat="false" ht="15" hidden="false" customHeight="false" outlineLevel="0" collapsed="false">
      <c r="A47" s="29" t="s">
        <v>163</v>
      </c>
      <c r="B47" s="30"/>
      <c r="C47" s="30"/>
      <c r="D47" s="31" t="n">
        <f aca="false">SUM(D5:D46)</f>
        <v>16128</v>
      </c>
      <c r="E47" s="30"/>
      <c r="F47" s="31" t="n">
        <f aca="false">SUM(F5:F46)</f>
        <v>47940</v>
      </c>
      <c r="G47" s="31" t="n">
        <f aca="false">SUM(G5:G46)</f>
        <v>4211</v>
      </c>
      <c r="H47" s="32" t="n">
        <f aca="false">SUM(H5:H46)</f>
        <v>112081.09</v>
      </c>
      <c r="I47" s="32" t="n">
        <f aca="false">SUM(I5:I46)</f>
        <v>48715</v>
      </c>
      <c r="J47" s="31" t="n">
        <f aca="false">SUM(J5:J46)</f>
        <v>14791</v>
      </c>
      <c r="K47" s="31" t="n">
        <f aca="false">SUM(K5:K46)</f>
        <v>10580</v>
      </c>
      <c r="L47" s="32" t="n">
        <f aca="false">SUM(L5:L46)</f>
        <v>266735.77</v>
      </c>
      <c r="M47" s="32" t="n">
        <f aca="false">SUM(M5:M46)</f>
        <v>98704.65</v>
      </c>
      <c r="N47" s="32" t="n">
        <f aca="false">SUM(N5:N46)</f>
        <v>67300.54</v>
      </c>
      <c r="O47" s="30"/>
    </row>
  </sheetData>
  <mergeCells count="2">
    <mergeCell ref="A1:O1"/>
    <mergeCell ref="A2:O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50"/>
    <col collapsed="false" customWidth="true" hidden="false" outlineLevel="0" max="3" min="3" style="0" width="14"/>
    <col collapsed="false" customWidth="true" hidden="false" outlineLevel="0" max="5" min="4" style="0" width="16"/>
    <col collapsed="false" customWidth="true" hidden="false" outlineLevel="0" max="6" min="6" style="0" width="14"/>
    <col collapsed="false" customWidth="true" hidden="false" outlineLevel="0" max="7" min="7" style="0" width="18"/>
    <col collapsed="false" customWidth="true" hidden="false" outlineLevel="0" max="8" min="8" style="0" width="16"/>
  </cols>
  <sheetData>
    <row r="1" customFormat="false" ht="25.5" hidden="false" customHeight="true" outlineLevel="0" collapsed="false">
      <c r="A1" s="19" t="s">
        <v>164</v>
      </c>
      <c r="B1" s="19"/>
      <c r="C1" s="19"/>
      <c r="D1" s="19"/>
      <c r="E1" s="19"/>
      <c r="F1" s="19"/>
      <c r="G1" s="19"/>
      <c r="H1" s="19"/>
    </row>
    <row r="2" customFormat="false" ht="24" hidden="false" customHeight="true" outlineLevel="0" collapsed="false">
      <c r="A2" s="2" t="s">
        <v>165</v>
      </c>
      <c r="B2" s="2"/>
      <c r="C2" s="2"/>
      <c r="D2" s="2"/>
      <c r="E2" s="2"/>
      <c r="F2" s="2"/>
      <c r="G2" s="2"/>
      <c r="H2" s="2"/>
    </row>
    <row r="4" customFormat="false" ht="39.75" hidden="false" customHeight="true" outlineLevel="0" collapsed="false">
      <c r="A4" s="20" t="s">
        <v>24</v>
      </c>
      <c r="B4" s="20" t="s">
        <v>25</v>
      </c>
      <c r="C4" s="20" t="s">
        <v>29</v>
      </c>
      <c r="D4" s="20" t="s">
        <v>166</v>
      </c>
      <c r="E4" s="20" t="s">
        <v>34</v>
      </c>
      <c r="F4" s="20" t="s">
        <v>167</v>
      </c>
      <c r="G4" s="20" t="s">
        <v>168</v>
      </c>
      <c r="H4" s="20" t="s">
        <v>169</v>
      </c>
    </row>
    <row r="5" customFormat="false" ht="15" hidden="false" customHeight="false" outlineLevel="0" collapsed="false">
      <c r="A5" s="21" t="s">
        <v>38</v>
      </c>
      <c r="B5" s="22" t="s">
        <v>170</v>
      </c>
      <c r="C5" s="12" t="n">
        <v>0</v>
      </c>
      <c r="D5" s="12" t="n">
        <v>8682</v>
      </c>
      <c r="E5" s="12" t="n">
        <v>8682</v>
      </c>
      <c r="F5" s="12" t="n">
        <v>9550</v>
      </c>
      <c r="G5" s="5" t="n">
        <v>5.4</v>
      </c>
      <c r="H5" s="5" t="n">
        <v>51571.91</v>
      </c>
    </row>
    <row r="6" customFormat="false" ht="15" hidden="false" customHeight="false" outlineLevel="0" collapsed="false">
      <c r="A6" s="21" t="s">
        <v>45</v>
      </c>
      <c r="B6" s="22" t="s">
        <v>171</v>
      </c>
      <c r="C6" s="12" t="n">
        <v>0</v>
      </c>
      <c r="D6" s="12" t="n">
        <v>1038</v>
      </c>
      <c r="E6" s="12" t="n">
        <v>1038</v>
      </c>
      <c r="F6" s="12" t="n">
        <v>1142</v>
      </c>
      <c r="G6" s="5" t="n">
        <v>5.4</v>
      </c>
      <c r="H6" s="5" t="n">
        <v>6167.62</v>
      </c>
    </row>
    <row r="7" customFormat="false" ht="15" hidden="false" customHeight="false" outlineLevel="0" collapsed="false">
      <c r="A7" s="21" t="s">
        <v>55</v>
      </c>
      <c r="B7" s="22" t="s">
        <v>172</v>
      </c>
      <c r="C7" s="12" t="n">
        <v>0</v>
      </c>
      <c r="D7" s="12" t="n">
        <v>670</v>
      </c>
      <c r="E7" s="12" t="n">
        <v>670</v>
      </c>
      <c r="F7" s="12" t="n">
        <v>737</v>
      </c>
      <c r="G7" s="5" t="n">
        <v>5.4</v>
      </c>
      <c r="H7" s="5" t="n">
        <v>3983.76</v>
      </c>
    </row>
    <row r="8" customFormat="false" ht="15" hidden="false" customHeight="false" outlineLevel="0" collapsed="false">
      <c r="A8" s="21" t="s">
        <v>106</v>
      </c>
      <c r="B8" s="22" t="s">
        <v>107</v>
      </c>
      <c r="C8" s="12" t="n">
        <v>0</v>
      </c>
      <c r="D8" s="12" t="n">
        <v>78</v>
      </c>
      <c r="E8" s="12" t="n">
        <v>78</v>
      </c>
      <c r="F8" s="12" t="n">
        <v>85</v>
      </c>
      <c r="G8" s="5" t="n">
        <v>4.42</v>
      </c>
      <c r="H8" s="5" t="n">
        <v>379.24</v>
      </c>
    </row>
    <row r="9" customFormat="false" ht="15" hidden="false" customHeight="false" outlineLevel="0" collapsed="false">
      <c r="A9" s="21" t="s">
        <v>76</v>
      </c>
      <c r="B9" s="22" t="s">
        <v>77</v>
      </c>
      <c r="C9" s="12" t="n">
        <v>0</v>
      </c>
      <c r="D9" s="12" t="n">
        <v>45</v>
      </c>
      <c r="E9" s="12" t="n">
        <v>45</v>
      </c>
      <c r="F9" s="12" t="n">
        <v>50</v>
      </c>
      <c r="G9" s="5" t="n">
        <v>5.26</v>
      </c>
      <c r="H9" s="5" t="n">
        <v>264.23</v>
      </c>
    </row>
    <row r="10" customFormat="false" ht="23.85" hidden="false" customHeight="false" outlineLevel="0" collapsed="false">
      <c r="A10" s="21" t="s">
        <v>103</v>
      </c>
      <c r="B10" s="22" t="s">
        <v>173</v>
      </c>
      <c r="C10" s="12" t="n">
        <v>7</v>
      </c>
      <c r="D10" s="12" t="n">
        <v>47</v>
      </c>
      <c r="E10" s="12" t="n">
        <v>40</v>
      </c>
      <c r="F10" s="12" t="n">
        <v>44</v>
      </c>
      <c r="G10" s="5" t="n">
        <v>11.32</v>
      </c>
      <c r="H10" s="5" t="n">
        <v>502.23</v>
      </c>
    </row>
    <row r="11" customFormat="false" ht="23.85" hidden="false" customHeight="false" outlineLevel="0" collapsed="false">
      <c r="A11" s="21" t="s">
        <v>128</v>
      </c>
      <c r="B11" s="22" t="s">
        <v>174</v>
      </c>
      <c r="C11" s="12" t="n">
        <v>0</v>
      </c>
      <c r="D11" s="12" t="n">
        <v>11</v>
      </c>
      <c r="E11" s="12" t="n">
        <v>11</v>
      </c>
      <c r="F11" s="12" t="n">
        <v>12</v>
      </c>
      <c r="G11" s="5" t="n">
        <v>13.29</v>
      </c>
      <c r="H11" s="5" t="n">
        <v>160.81</v>
      </c>
    </row>
    <row r="12" customFormat="false" ht="15" hidden="false" customHeight="false" outlineLevel="0" collapsed="false">
      <c r="A12" s="21" t="s">
        <v>139</v>
      </c>
      <c r="B12" s="22" t="s">
        <v>175</v>
      </c>
      <c r="C12" s="12" t="n">
        <v>0</v>
      </c>
      <c r="D12" s="12" t="n">
        <v>6</v>
      </c>
      <c r="E12" s="12" t="n">
        <v>6</v>
      </c>
      <c r="F12" s="12" t="n">
        <v>7</v>
      </c>
      <c r="G12" s="5" t="n">
        <v>5.26</v>
      </c>
      <c r="H12" s="5" t="n">
        <v>38.57</v>
      </c>
    </row>
    <row r="13" customFormat="false" ht="15" hidden="false" customHeight="false" outlineLevel="0" collapsed="false">
      <c r="A13" s="21" t="s">
        <v>160</v>
      </c>
      <c r="B13" s="22" t="s">
        <v>161</v>
      </c>
      <c r="C13" s="12" t="n">
        <v>0</v>
      </c>
      <c r="D13" s="12" t="n">
        <v>5</v>
      </c>
      <c r="E13" s="12" t="n">
        <v>5</v>
      </c>
      <c r="F13" s="12" t="n">
        <v>5</v>
      </c>
      <c r="G13" s="5" t="n">
        <v>9.9</v>
      </c>
      <c r="H13" s="5" t="n">
        <v>58.08</v>
      </c>
    </row>
    <row r="14" customFormat="false" ht="15" hidden="false" customHeight="false" outlineLevel="0" collapsed="false">
      <c r="A14" s="21" t="s">
        <v>79</v>
      </c>
      <c r="B14" s="22" t="s">
        <v>176</v>
      </c>
      <c r="C14" s="12" t="n">
        <v>42</v>
      </c>
      <c r="D14" s="12" t="n">
        <v>47</v>
      </c>
      <c r="E14" s="12" t="n">
        <v>5</v>
      </c>
      <c r="F14" s="12" t="n">
        <v>5</v>
      </c>
      <c r="G14" s="5" t="n">
        <v>14.55</v>
      </c>
      <c r="H14" s="5" t="n">
        <v>80.03</v>
      </c>
    </row>
    <row r="15" customFormat="false" ht="15" hidden="false" customHeight="false" outlineLevel="0" collapsed="false">
      <c r="A15" s="21" t="s">
        <v>150</v>
      </c>
      <c r="B15" s="22" t="s">
        <v>177</v>
      </c>
      <c r="C15" s="12" t="n">
        <v>0</v>
      </c>
      <c r="D15" s="12" t="n">
        <v>0</v>
      </c>
      <c r="E15" s="12" t="n">
        <v>0</v>
      </c>
      <c r="F15" s="12" t="n">
        <v>0</v>
      </c>
      <c r="G15" s="5" t="n">
        <v>14.5</v>
      </c>
      <c r="H15" s="5" t="n">
        <v>10.63</v>
      </c>
    </row>
    <row r="16" customFormat="false" ht="15" hidden="false" customHeight="false" outlineLevel="0" collapsed="false">
      <c r="A16" s="21" t="s">
        <v>153</v>
      </c>
      <c r="B16" s="22" t="s">
        <v>178</v>
      </c>
      <c r="C16" s="12" t="n">
        <v>0</v>
      </c>
      <c r="D16" s="12" t="n">
        <v>0</v>
      </c>
      <c r="E16" s="12" t="n">
        <v>0</v>
      </c>
      <c r="F16" s="12" t="n">
        <v>0</v>
      </c>
      <c r="G16" s="5" t="n">
        <v>10</v>
      </c>
      <c r="H16" s="5" t="n">
        <v>7.33</v>
      </c>
    </row>
    <row r="17" customFormat="false" ht="15" hidden="false" customHeight="false" outlineLevel="0" collapsed="false">
      <c r="A17" s="21" t="s">
        <v>145</v>
      </c>
      <c r="B17" s="22" t="s">
        <v>146</v>
      </c>
      <c r="C17" s="12" t="n">
        <v>0</v>
      </c>
      <c r="D17" s="12" t="n">
        <v>0</v>
      </c>
      <c r="E17" s="12" t="n">
        <v>0</v>
      </c>
      <c r="F17" s="12" t="n">
        <v>0</v>
      </c>
      <c r="G17" s="5" t="n">
        <v>14.5</v>
      </c>
      <c r="H17" s="5" t="n">
        <v>5.32</v>
      </c>
    </row>
    <row r="18" customFormat="false" ht="15" hidden="false" customHeight="false" outlineLevel="0" collapsed="false">
      <c r="A18" s="21" t="s">
        <v>158</v>
      </c>
      <c r="B18" s="22" t="s">
        <v>159</v>
      </c>
      <c r="C18" s="12" t="n">
        <v>0</v>
      </c>
      <c r="D18" s="12" t="n">
        <v>0</v>
      </c>
      <c r="E18" s="12" t="n">
        <v>0</v>
      </c>
      <c r="F18" s="12" t="n">
        <v>0</v>
      </c>
      <c r="G18" s="5" t="n">
        <v>12.41</v>
      </c>
      <c r="H18" s="5" t="n">
        <v>4.55</v>
      </c>
    </row>
    <row r="19" customFormat="false" ht="15" hidden="false" customHeight="false" outlineLevel="0" collapsed="false">
      <c r="A19" s="29" t="s">
        <v>179</v>
      </c>
      <c r="B19" s="30"/>
      <c r="C19" s="31" t="n">
        <f aca="false">SUM(C5:C18)</f>
        <v>49</v>
      </c>
      <c r="D19" s="31" t="n">
        <f aca="false">SUM(D5:D18)</f>
        <v>10629</v>
      </c>
      <c r="E19" s="31" t="n">
        <f aca="false">SUM(E5:E18)</f>
        <v>10580</v>
      </c>
      <c r="F19" s="31" t="n">
        <f aca="false">SUM(F5:F18)</f>
        <v>11637</v>
      </c>
      <c r="G19" s="30"/>
      <c r="H19" s="32" t="n">
        <f aca="false">SUM(H5:H18)</f>
        <v>63234.31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45"/>
    <col collapsed="false" customWidth="true" hidden="false" outlineLevel="0" max="3" min="3" style="0" width="11"/>
    <col collapsed="false" customWidth="true" hidden="false" outlineLevel="0" max="5" min="4" style="0" width="16"/>
    <col collapsed="false" customWidth="true" hidden="false" outlineLevel="0" max="6" min="6" style="0" width="14"/>
    <col collapsed="false" customWidth="true" hidden="false" outlineLevel="0" max="7" min="7" style="0" width="20"/>
    <col collapsed="false" customWidth="true" hidden="false" outlineLevel="0" max="8" min="8" style="0" width="14"/>
  </cols>
  <sheetData>
    <row r="1" customFormat="false" ht="25.5" hidden="false" customHeight="true" outlineLevel="0" collapsed="false">
      <c r="A1" s="19" t="s">
        <v>180</v>
      </c>
      <c r="B1" s="19"/>
      <c r="C1" s="19"/>
      <c r="D1" s="19"/>
      <c r="E1" s="19"/>
      <c r="F1" s="19"/>
      <c r="G1" s="19"/>
      <c r="H1" s="19"/>
    </row>
    <row r="2" customFormat="false" ht="30" hidden="false" customHeight="true" outlineLevel="0" collapsed="false">
      <c r="A2" s="2" t="s">
        <v>181</v>
      </c>
      <c r="B2" s="2"/>
      <c r="C2" s="2"/>
      <c r="D2" s="2"/>
      <c r="E2" s="2"/>
      <c r="F2" s="2"/>
      <c r="G2" s="2"/>
      <c r="H2" s="2"/>
    </row>
    <row r="4" customFormat="false" ht="39.75" hidden="false" customHeight="true" outlineLevel="0" collapsed="false">
      <c r="A4" s="20" t="s">
        <v>24</v>
      </c>
      <c r="B4" s="20" t="s">
        <v>25</v>
      </c>
      <c r="C4" s="20" t="s">
        <v>26</v>
      </c>
      <c r="D4" s="20" t="s">
        <v>182</v>
      </c>
      <c r="E4" s="20" t="s">
        <v>183</v>
      </c>
      <c r="F4" s="20" t="s">
        <v>184</v>
      </c>
      <c r="G4" s="20" t="s">
        <v>185</v>
      </c>
      <c r="H4" s="20" t="s">
        <v>186</v>
      </c>
    </row>
    <row r="5" customFormat="false" ht="23.85" hidden="false" customHeight="false" outlineLevel="0" collapsed="false">
      <c r="A5" s="21" t="s">
        <v>125</v>
      </c>
      <c r="B5" s="22" t="s">
        <v>187</v>
      </c>
      <c r="C5" s="27" t="s">
        <v>50</v>
      </c>
      <c r="D5" s="5" t="n">
        <v>4.42</v>
      </c>
      <c r="E5" s="5" t="n">
        <v>598.28</v>
      </c>
      <c r="F5" s="24" t="n">
        <v>135.422765205557</v>
      </c>
      <c r="G5" s="5" t="n">
        <v>1.47</v>
      </c>
      <c r="H5" s="5" t="n">
        <v>0</v>
      </c>
    </row>
    <row r="6" customFormat="false" ht="15" hidden="false" customHeight="false" outlineLevel="0" collapsed="false">
      <c r="A6" s="21" t="s">
        <v>145</v>
      </c>
      <c r="B6" s="22" t="s">
        <v>146</v>
      </c>
      <c r="C6" s="27" t="s">
        <v>50</v>
      </c>
      <c r="D6" s="5" t="n">
        <v>0.84</v>
      </c>
      <c r="E6" s="5" t="n">
        <v>87.07</v>
      </c>
      <c r="F6" s="24" t="n">
        <v>103.686449977504</v>
      </c>
      <c r="G6" s="5" t="n">
        <v>0.28</v>
      </c>
      <c r="H6" s="5" t="n">
        <v>0</v>
      </c>
    </row>
    <row r="7" customFormat="false" ht="23.85" hidden="false" customHeight="false" outlineLevel="0" collapsed="false">
      <c r="A7" s="21" t="s">
        <v>119</v>
      </c>
      <c r="B7" s="22" t="s">
        <v>188</v>
      </c>
      <c r="C7" s="27" t="s">
        <v>50</v>
      </c>
      <c r="D7" s="5" t="n">
        <v>13.92</v>
      </c>
      <c r="E7" s="5" t="n">
        <v>624.79</v>
      </c>
      <c r="F7" s="24" t="n">
        <v>44.881080869557</v>
      </c>
      <c r="G7" s="5" t="n">
        <v>4.64</v>
      </c>
      <c r="H7" s="5" t="n">
        <v>0</v>
      </c>
    </row>
    <row r="8" customFormat="false" ht="15" hidden="false" customHeight="false" outlineLevel="0" collapsed="false">
      <c r="A8" s="21" t="s">
        <v>67</v>
      </c>
      <c r="B8" s="22" t="s">
        <v>189</v>
      </c>
      <c r="C8" s="27" t="s">
        <v>50</v>
      </c>
      <c r="D8" s="5" t="n">
        <v>205.51</v>
      </c>
      <c r="E8" s="5" t="n">
        <v>4009.15</v>
      </c>
      <c r="F8" s="24" t="n">
        <v>19.5087949345916</v>
      </c>
      <c r="G8" s="5" t="n">
        <v>68.5</v>
      </c>
      <c r="H8" s="5" t="n">
        <v>0</v>
      </c>
    </row>
    <row r="9" customFormat="false" ht="23.85" hidden="false" customHeight="false" outlineLevel="0" collapsed="false">
      <c r="A9" s="21" t="s">
        <v>91</v>
      </c>
      <c r="B9" s="22" t="s">
        <v>190</v>
      </c>
      <c r="C9" s="27" t="s">
        <v>50</v>
      </c>
      <c r="D9" s="5" t="n">
        <v>64.88</v>
      </c>
      <c r="E9" s="5" t="n">
        <v>1197.61</v>
      </c>
      <c r="F9" s="24" t="n">
        <v>18.4602094879215</v>
      </c>
      <c r="G9" s="5" t="n">
        <v>21.63</v>
      </c>
      <c r="H9" s="5" t="n">
        <v>0</v>
      </c>
    </row>
    <row r="10" customFormat="false" ht="23.85" hidden="false" customHeight="false" outlineLevel="0" collapsed="false">
      <c r="A10" s="21" t="s">
        <v>82</v>
      </c>
      <c r="B10" s="22" t="s">
        <v>191</v>
      </c>
      <c r="C10" s="27" t="s">
        <v>50</v>
      </c>
      <c r="D10" s="5" t="n">
        <v>139.38</v>
      </c>
      <c r="E10" s="5" t="n">
        <v>2222.3</v>
      </c>
      <c r="F10" s="24" t="n">
        <v>15.9444783270867</v>
      </c>
      <c r="G10" s="5" t="n">
        <v>46.46</v>
      </c>
      <c r="H10" s="5" t="n">
        <v>0</v>
      </c>
    </row>
    <row r="11" customFormat="false" ht="15" hidden="false" customHeight="false" outlineLevel="0" collapsed="false">
      <c r="A11" s="21" t="s">
        <v>88</v>
      </c>
      <c r="B11" s="22" t="s">
        <v>192</v>
      </c>
      <c r="C11" s="27" t="s">
        <v>50</v>
      </c>
      <c r="D11" s="5" t="n">
        <v>118.78</v>
      </c>
      <c r="E11" s="5" t="n">
        <v>1783.77</v>
      </c>
      <c r="F11" s="24" t="n">
        <v>15.0172170841207</v>
      </c>
      <c r="G11" s="5" t="n">
        <v>39.59</v>
      </c>
      <c r="H11" s="5" t="n">
        <v>0</v>
      </c>
    </row>
    <row r="12" customFormat="false" ht="23.85" hidden="false" customHeight="false" outlineLevel="0" collapsed="false">
      <c r="A12" s="21" t="s">
        <v>155</v>
      </c>
      <c r="B12" s="22" t="s">
        <v>193</v>
      </c>
      <c r="C12" s="27" t="s">
        <v>50</v>
      </c>
      <c r="D12" s="5" t="n">
        <v>1.92</v>
      </c>
      <c r="E12" s="5" t="n">
        <v>28.41</v>
      </c>
      <c r="F12" s="24" t="n">
        <v>14.7985203515243</v>
      </c>
      <c r="G12" s="5" t="n">
        <v>0.64</v>
      </c>
      <c r="H12" s="5" t="n">
        <v>0</v>
      </c>
    </row>
    <row r="13" customFormat="false" ht="23.85" hidden="false" customHeight="false" outlineLevel="0" collapsed="false">
      <c r="A13" s="21" t="s">
        <v>64</v>
      </c>
      <c r="B13" s="22" t="s">
        <v>194</v>
      </c>
      <c r="C13" s="27" t="s">
        <v>50</v>
      </c>
      <c r="D13" s="5" t="n">
        <v>454.05</v>
      </c>
      <c r="E13" s="5" t="n">
        <v>6626.08</v>
      </c>
      <c r="F13" s="24" t="n">
        <v>14.593150769033</v>
      </c>
      <c r="G13" s="5" t="n">
        <v>151.35</v>
      </c>
      <c r="H13" s="5" t="n">
        <v>0</v>
      </c>
    </row>
    <row r="14" customFormat="false" ht="15" hidden="false" customHeight="false" outlineLevel="0" collapsed="false">
      <c r="A14" s="21" t="s">
        <v>97</v>
      </c>
      <c r="B14" s="22" t="s">
        <v>195</v>
      </c>
      <c r="C14" s="27" t="s">
        <v>50</v>
      </c>
      <c r="D14" s="5" t="n">
        <v>73.42</v>
      </c>
      <c r="E14" s="5" t="n">
        <v>1045.71</v>
      </c>
      <c r="F14" s="24" t="n">
        <v>14.2438545204217</v>
      </c>
      <c r="G14" s="5" t="n">
        <v>24.47</v>
      </c>
      <c r="H14" s="5" t="n">
        <v>0</v>
      </c>
    </row>
    <row r="15" customFormat="false" ht="23.85" hidden="false" customHeight="false" outlineLevel="0" collapsed="false">
      <c r="A15" s="21" t="s">
        <v>100</v>
      </c>
      <c r="B15" s="22" t="s">
        <v>196</v>
      </c>
      <c r="C15" s="27" t="s">
        <v>50</v>
      </c>
      <c r="D15" s="5" t="n">
        <v>75.49</v>
      </c>
      <c r="E15" s="5" t="n">
        <v>1014.45</v>
      </c>
      <c r="F15" s="24" t="n">
        <v>13.4390105038884</v>
      </c>
      <c r="G15" s="5" t="n">
        <v>25.16</v>
      </c>
      <c r="H15" s="5" t="n">
        <v>0</v>
      </c>
    </row>
    <row r="16" customFormat="false" ht="15" hidden="false" customHeight="false" outlineLevel="0" collapsed="false">
      <c r="A16" s="21" t="s">
        <v>150</v>
      </c>
      <c r="B16" s="22" t="s">
        <v>197</v>
      </c>
      <c r="C16" s="27" t="s">
        <v>50</v>
      </c>
      <c r="D16" s="5" t="n">
        <v>5.68</v>
      </c>
      <c r="E16" s="5" t="n">
        <v>63.57</v>
      </c>
      <c r="F16" s="24" t="n">
        <v>11.2007689126681</v>
      </c>
      <c r="G16" s="5" t="n">
        <v>1.89</v>
      </c>
      <c r="H16" s="5" t="n">
        <v>0</v>
      </c>
    </row>
    <row r="17" customFormat="false" ht="15" hidden="false" customHeight="false" outlineLevel="0" collapsed="false">
      <c r="A17" s="21" t="s">
        <v>136</v>
      </c>
      <c r="B17" s="22" t="s">
        <v>198</v>
      </c>
      <c r="C17" s="27" t="s">
        <v>50</v>
      </c>
      <c r="D17" s="5" t="n">
        <v>30.13</v>
      </c>
      <c r="E17" s="5" t="n">
        <v>320.76</v>
      </c>
      <c r="F17" s="24" t="n">
        <v>10.6466344436442</v>
      </c>
      <c r="G17" s="5" t="n">
        <v>10.04</v>
      </c>
      <c r="H17" s="5" t="n">
        <v>0</v>
      </c>
    </row>
    <row r="18" customFormat="false" ht="15" hidden="false" customHeight="false" outlineLevel="0" collapsed="false">
      <c r="A18" s="21" t="s">
        <v>94</v>
      </c>
      <c r="B18" s="22" t="s">
        <v>199</v>
      </c>
      <c r="C18" s="27" t="s">
        <v>50</v>
      </c>
      <c r="D18" s="5" t="n">
        <v>113.89</v>
      </c>
      <c r="E18" s="5" t="n">
        <v>1168.05</v>
      </c>
      <c r="F18" s="24" t="n">
        <v>10.2562578108081</v>
      </c>
      <c r="G18" s="5" t="n">
        <v>37.96</v>
      </c>
      <c r="H18" s="5" t="n">
        <v>0</v>
      </c>
    </row>
    <row r="19" customFormat="false" ht="15" hidden="false" customHeight="false" outlineLevel="0" collapsed="false">
      <c r="A19" s="21" t="s">
        <v>73</v>
      </c>
      <c r="B19" s="22" t="s">
        <v>200</v>
      </c>
      <c r="C19" s="27" t="s">
        <v>50</v>
      </c>
      <c r="D19" s="5" t="n">
        <v>397.85</v>
      </c>
      <c r="E19" s="5" t="n">
        <v>3724.61</v>
      </c>
      <c r="F19" s="24" t="n">
        <v>9.3617487440303</v>
      </c>
      <c r="G19" s="5" t="n">
        <v>132.62</v>
      </c>
      <c r="H19" s="5" t="n">
        <v>0</v>
      </c>
    </row>
    <row r="20" customFormat="false" ht="23.85" hidden="false" customHeight="false" outlineLevel="0" collapsed="false">
      <c r="A20" s="21" t="s">
        <v>70</v>
      </c>
      <c r="B20" s="22" t="s">
        <v>201</v>
      </c>
      <c r="C20" s="27" t="s">
        <v>50</v>
      </c>
      <c r="D20" s="5" t="n">
        <v>428.62</v>
      </c>
      <c r="E20" s="5" t="n">
        <v>3886.45</v>
      </c>
      <c r="F20" s="24" t="n">
        <v>9.06728040285031</v>
      </c>
      <c r="G20" s="5" t="n">
        <v>142.87</v>
      </c>
      <c r="H20" s="5" t="n">
        <v>0</v>
      </c>
    </row>
    <row r="21" customFormat="false" ht="23.85" hidden="false" customHeight="false" outlineLevel="0" collapsed="false">
      <c r="A21" s="21" t="s">
        <v>79</v>
      </c>
      <c r="B21" s="22" t="s">
        <v>202</v>
      </c>
      <c r="C21" s="27" t="s">
        <v>50</v>
      </c>
      <c r="D21" s="5" t="n">
        <v>364.76</v>
      </c>
      <c r="E21" s="5" t="n">
        <v>3294.78</v>
      </c>
      <c r="F21" s="24" t="n">
        <v>9.03264337659296</v>
      </c>
      <c r="G21" s="5" t="n">
        <v>121.59</v>
      </c>
      <c r="H21" s="5" t="n">
        <v>0</v>
      </c>
    </row>
    <row r="22" customFormat="false" ht="23.85" hidden="false" customHeight="false" outlineLevel="0" collapsed="false">
      <c r="A22" s="21" t="s">
        <v>85</v>
      </c>
      <c r="B22" s="22" t="s">
        <v>203</v>
      </c>
      <c r="C22" s="27" t="s">
        <v>50</v>
      </c>
      <c r="D22" s="5" t="n">
        <v>248.04</v>
      </c>
      <c r="E22" s="5" t="n">
        <v>1994.67</v>
      </c>
      <c r="F22" s="24" t="n">
        <v>8.04177700345154</v>
      </c>
      <c r="G22" s="5" t="n">
        <v>82.68</v>
      </c>
      <c r="H22" s="5" t="n">
        <v>0</v>
      </c>
    </row>
    <row r="23" customFormat="false" ht="15" hidden="false" customHeight="false" outlineLevel="0" collapsed="false">
      <c r="A23" s="21" t="s">
        <v>122</v>
      </c>
      <c r="B23" s="22" t="s">
        <v>204</v>
      </c>
      <c r="C23" s="27" t="s">
        <v>50</v>
      </c>
      <c r="D23" s="5" t="n">
        <v>76.42</v>
      </c>
      <c r="E23" s="5" t="n">
        <v>600.44</v>
      </c>
      <c r="F23" s="24" t="n">
        <v>7.85749837171757</v>
      </c>
      <c r="G23" s="5" t="n">
        <v>25.47</v>
      </c>
      <c r="H23" s="5" t="n">
        <v>0</v>
      </c>
    </row>
    <row r="24" customFormat="false" ht="15" hidden="false" customHeight="false" outlineLevel="0" collapsed="false">
      <c r="A24" s="21" t="s">
        <v>61</v>
      </c>
      <c r="B24" s="22" t="s">
        <v>205</v>
      </c>
      <c r="C24" s="27" t="s">
        <v>50</v>
      </c>
      <c r="D24" s="5" t="n">
        <v>1166.07</v>
      </c>
      <c r="E24" s="5" t="n">
        <v>8256.01</v>
      </c>
      <c r="F24" s="24" t="n">
        <v>7.08022969440132</v>
      </c>
      <c r="G24" s="5" t="n">
        <v>388.69</v>
      </c>
      <c r="H24" s="5" t="n">
        <v>0</v>
      </c>
    </row>
    <row r="25" customFormat="false" ht="15" hidden="false" customHeight="false" outlineLevel="0" collapsed="false">
      <c r="A25" s="21" t="s">
        <v>133</v>
      </c>
      <c r="B25" s="22" t="s">
        <v>206</v>
      </c>
      <c r="C25" s="27" t="s">
        <v>50</v>
      </c>
      <c r="D25" s="5" t="n">
        <v>71.02</v>
      </c>
      <c r="E25" s="5" t="n">
        <v>447.85</v>
      </c>
      <c r="F25" s="24" t="n">
        <v>6.30598949044781</v>
      </c>
      <c r="G25" s="5" t="n">
        <v>23.67</v>
      </c>
      <c r="H25" s="5" t="n">
        <v>0</v>
      </c>
    </row>
    <row r="26" customFormat="false" ht="23.85" hidden="false" customHeight="false" outlineLevel="0" collapsed="false">
      <c r="A26" s="21" t="s">
        <v>128</v>
      </c>
      <c r="B26" s="22" t="s">
        <v>207</v>
      </c>
      <c r="C26" s="27" t="s">
        <v>50</v>
      </c>
      <c r="D26" s="5" t="n">
        <v>112.94</v>
      </c>
      <c r="E26" s="5" t="n">
        <v>591.25</v>
      </c>
      <c r="F26" s="24" t="n">
        <v>5.23503956618311</v>
      </c>
      <c r="G26" s="5" t="n">
        <v>37.65</v>
      </c>
      <c r="H26" s="5" t="n">
        <v>0</v>
      </c>
    </row>
    <row r="27" customFormat="false" ht="15" hidden="false" customHeight="false" outlineLevel="0" collapsed="false">
      <c r="A27" s="21" t="s">
        <v>58</v>
      </c>
      <c r="B27" s="22" t="s">
        <v>208</v>
      </c>
      <c r="C27" s="27" t="s">
        <v>50</v>
      </c>
      <c r="D27" s="5" t="n">
        <v>1617.56</v>
      </c>
      <c r="E27" s="5" t="n">
        <v>8264.44</v>
      </c>
      <c r="F27" s="24" t="n">
        <v>5.10918928107707</v>
      </c>
      <c r="G27" s="5" t="n">
        <v>539.19</v>
      </c>
      <c r="H27" s="5" t="n">
        <v>0</v>
      </c>
    </row>
    <row r="28" customFormat="false" ht="15" hidden="false" customHeight="false" outlineLevel="0" collapsed="false">
      <c r="A28" s="21" t="s">
        <v>76</v>
      </c>
      <c r="B28" s="22" t="s">
        <v>77</v>
      </c>
      <c r="C28" s="27" t="s">
        <v>50</v>
      </c>
      <c r="D28" s="5" t="n">
        <v>667.25</v>
      </c>
      <c r="E28" s="5" t="n">
        <v>3401.33</v>
      </c>
      <c r="F28" s="24" t="n">
        <v>5.09756376010663</v>
      </c>
      <c r="G28" s="5" t="n">
        <v>222.42</v>
      </c>
      <c r="H28" s="5" t="n">
        <v>0</v>
      </c>
    </row>
    <row r="29" customFormat="false" ht="23.85" hidden="false" customHeight="false" outlineLevel="0" collapsed="false">
      <c r="A29" s="21" t="s">
        <v>103</v>
      </c>
      <c r="B29" s="22" t="s">
        <v>209</v>
      </c>
      <c r="C29" s="27" t="s">
        <v>50</v>
      </c>
      <c r="D29" s="5" t="n">
        <v>217.73</v>
      </c>
      <c r="E29" s="5" t="n">
        <v>990.75</v>
      </c>
      <c r="F29" s="24" t="n">
        <v>4.55044093375719</v>
      </c>
      <c r="G29" s="5" t="n">
        <v>72.58</v>
      </c>
      <c r="H29" s="5" t="n">
        <v>0</v>
      </c>
    </row>
    <row r="30" customFormat="false" ht="23.85" hidden="false" customHeight="false" outlineLevel="0" collapsed="false">
      <c r="A30" s="21" t="s">
        <v>112</v>
      </c>
      <c r="B30" s="22" t="s">
        <v>210</v>
      </c>
      <c r="C30" s="27" t="s">
        <v>50</v>
      </c>
      <c r="D30" s="5" t="n">
        <v>180.07</v>
      </c>
      <c r="E30" s="5" t="n">
        <v>700.11</v>
      </c>
      <c r="F30" s="24" t="n">
        <v>3.88799303734753</v>
      </c>
      <c r="G30" s="5" t="n">
        <v>60.02</v>
      </c>
      <c r="H30" s="5" t="n">
        <v>0</v>
      </c>
    </row>
    <row r="31" customFormat="false" ht="23.85" hidden="false" customHeight="false" outlineLevel="0" collapsed="false">
      <c r="A31" s="21" t="s">
        <v>109</v>
      </c>
      <c r="B31" s="22" t="s">
        <v>211</v>
      </c>
      <c r="C31" s="27" t="s">
        <v>50</v>
      </c>
      <c r="D31" s="5" t="n">
        <v>222.02</v>
      </c>
      <c r="E31" s="5" t="n">
        <v>844.53</v>
      </c>
      <c r="F31" s="24" t="n">
        <v>3.80392087669412</v>
      </c>
      <c r="G31" s="5" t="n">
        <v>74.01</v>
      </c>
      <c r="H31" s="5" t="n">
        <v>0</v>
      </c>
    </row>
    <row r="32" customFormat="false" ht="15" hidden="false" customHeight="false" outlineLevel="0" collapsed="false">
      <c r="A32" s="21" t="s">
        <v>52</v>
      </c>
      <c r="B32" s="22" t="s">
        <v>53</v>
      </c>
      <c r="C32" s="27" t="s">
        <v>50</v>
      </c>
      <c r="D32" s="5" t="n">
        <v>5709.63</v>
      </c>
      <c r="E32" s="5" t="n">
        <v>20525.69</v>
      </c>
      <c r="F32" s="24" t="n">
        <v>3.59492191378949</v>
      </c>
      <c r="G32" s="5" t="n">
        <v>1903.21</v>
      </c>
      <c r="H32" s="5" t="n">
        <v>0</v>
      </c>
    </row>
    <row r="33" customFormat="false" ht="15" hidden="false" customHeight="false" outlineLevel="0" collapsed="false">
      <c r="A33" s="21" t="s">
        <v>139</v>
      </c>
      <c r="B33" s="22" t="s">
        <v>212</v>
      </c>
      <c r="C33" s="27" t="s">
        <v>50</v>
      </c>
      <c r="D33" s="5" t="n">
        <v>90.46</v>
      </c>
      <c r="E33" s="5" t="n">
        <v>318.94</v>
      </c>
      <c r="F33" s="24" t="n">
        <v>3.52576530183513</v>
      </c>
      <c r="G33" s="5" t="n">
        <v>30.15</v>
      </c>
      <c r="H33" s="5" t="n">
        <v>0</v>
      </c>
    </row>
    <row r="34" customFormat="false" ht="15" hidden="false" customHeight="false" outlineLevel="0" collapsed="false">
      <c r="A34" s="21" t="s">
        <v>48</v>
      </c>
      <c r="B34" s="22" t="s">
        <v>213</v>
      </c>
      <c r="C34" s="27" t="s">
        <v>50</v>
      </c>
      <c r="D34" s="5" t="n">
        <v>7679.97</v>
      </c>
      <c r="E34" s="5" t="n">
        <v>27059.38</v>
      </c>
      <c r="F34" s="24" t="n">
        <v>3.52337288469161</v>
      </c>
      <c r="G34" s="5" t="n">
        <v>2559.99</v>
      </c>
      <c r="H34" s="5" t="n">
        <v>0</v>
      </c>
    </row>
    <row r="35" customFormat="false" ht="23.85" hidden="false" customHeight="false" outlineLevel="0" collapsed="false">
      <c r="A35" s="21" t="s">
        <v>142</v>
      </c>
      <c r="B35" s="22" t="s">
        <v>214</v>
      </c>
      <c r="C35" s="27" t="s">
        <v>50</v>
      </c>
      <c r="D35" s="5" t="n">
        <v>121.44</v>
      </c>
      <c r="E35" s="5" t="n">
        <v>274.73</v>
      </c>
      <c r="F35" s="24" t="n">
        <v>2.26231306195127</v>
      </c>
      <c r="G35" s="5" t="n">
        <v>40.48</v>
      </c>
      <c r="H35" s="5" t="n">
        <v>0</v>
      </c>
    </row>
    <row r="36" customFormat="false" ht="15" hidden="false" customHeight="false" outlineLevel="0" collapsed="false">
      <c r="A36" s="21" t="s">
        <v>55</v>
      </c>
      <c r="B36" s="22" t="s">
        <v>215</v>
      </c>
      <c r="C36" s="27" t="s">
        <v>50</v>
      </c>
      <c r="D36" s="5" t="n">
        <v>8849.42</v>
      </c>
      <c r="E36" s="5" t="n">
        <v>19556.25</v>
      </c>
      <c r="F36" s="24" t="n">
        <v>2.20988961925637</v>
      </c>
      <c r="G36" s="5" t="n">
        <v>2949.81</v>
      </c>
      <c r="H36" s="5" t="n">
        <v>0</v>
      </c>
    </row>
    <row r="37" customFormat="false" ht="15" hidden="false" customHeight="false" outlineLevel="0" collapsed="false">
      <c r="A37" s="21" t="s">
        <v>106</v>
      </c>
      <c r="B37" s="22" t="s">
        <v>216</v>
      </c>
      <c r="C37" s="23" t="s">
        <v>40</v>
      </c>
      <c r="D37" s="5" t="n">
        <v>557.08</v>
      </c>
      <c r="E37" s="5" t="n">
        <v>536.96</v>
      </c>
      <c r="F37" s="24" t="n">
        <v>0.963896412859097</v>
      </c>
      <c r="G37" s="5" t="n">
        <v>0.23</v>
      </c>
      <c r="H37" s="5" t="n">
        <v>-185.47</v>
      </c>
    </row>
    <row r="38" customFormat="false" ht="15" hidden="false" customHeight="false" outlineLevel="0" collapsed="false">
      <c r="A38" s="21" t="s">
        <v>42</v>
      </c>
      <c r="B38" s="22" t="s">
        <v>217</v>
      </c>
      <c r="C38" s="23" t="s">
        <v>40</v>
      </c>
      <c r="D38" s="5" t="n">
        <v>50788.5</v>
      </c>
      <c r="E38" s="5" t="n">
        <v>44095.78</v>
      </c>
      <c r="F38" s="24" t="n">
        <v>0.868223596759178</v>
      </c>
      <c r="G38" s="5" t="n">
        <v>13597.02</v>
      </c>
      <c r="H38" s="5" t="n">
        <v>-3332.48</v>
      </c>
    </row>
    <row r="39" customFormat="false" ht="15" hidden="false" customHeight="false" outlineLevel="0" collapsed="false">
      <c r="A39" s="21" t="s">
        <v>45</v>
      </c>
      <c r="B39" s="22" t="s">
        <v>218</v>
      </c>
      <c r="C39" s="23" t="s">
        <v>40</v>
      </c>
      <c r="D39" s="5" t="n">
        <v>24283.52</v>
      </c>
      <c r="E39" s="5" t="n">
        <v>15991.57</v>
      </c>
      <c r="F39" s="24" t="n">
        <v>0.658535632581949</v>
      </c>
      <c r="G39" s="5" t="n">
        <v>415.44</v>
      </c>
      <c r="H39" s="5" t="n">
        <v>-7679.07</v>
      </c>
    </row>
    <row r="40" customFormat="false" ht="15" hidden="false" customHeight="false" outlineLevel="0" collapsed="false">
      <c r="A40" s="21" t="s">
        <v>38</v>
      </c>
      <c r="B40" s="22" t="s">
        <v>219</v>
      </c>
      <c r="C40" s="23" t="s">
        <v>40</v>
      </c>
      <c r="D40" s="5" t="n">
        <v>168207.9</v>
      </c>
      <c r="E40" s="5" t="n">
        <v>75365.46</v>
      </c>
      <c r="F40" s="24" t="n">
        <v>0.448049509867078</v>
      </c>
      <c r="G40" s="5" t="n">
        <v>43446.67</v>
      </c>
      <c r="H40" s="5" t="n">
        <v>-12622.63</v>
      </c>
    </row>
    <row r="41" customFormat="false" ht="15" hidden="false" customHeight="false" outlineLevel="0" collapsed="false">
      <c r="A41" s="21" t="s">
        <v>158</v>
      </c>
      <c r="B41" s="22" t="s">
        <v>159</v>
      </c>
      <c r="C41" s="28" t="s">
        <v>117</v>
      </c>
      <c r="D41" s="5" t="n">
        <v>0</v>
      </c>
      <c r="E41" s="5" t="n">
        <v>23.14</v>
      </c>
      <c r="F41" s="24"/>
      <c r="G41" s="5" t="n">
        <v>0</v>
      </c>
      <c r="H41" s="5" t="n">
        <v>0</v>
      </c>
    </row>
    <row r="42" customFormat="false" ht="15" hidden="false" customHeight="false" outlineLevel="0" collapsed="false">
      <c r="A42" s="21" t="s">
        <v>160</v>
      </c>
      <c r="B42" s="22" t="s">
        <v>161</v>
      </c>
      <c r="C42" s="28" t="s">
        <v>117</v>
      </c>
      <c r="D42" s="5" t="n">
        <v>0</v>
      </c>
      <c r="E42" s="5" t="n">
        <v>-158.4</v>
      </c>
      <c r="F42" s="24"/>
      <c r="G42" s="5" t="n">
        <v>0</v>
      </c>
      <c r="H42" s="5" t="n">
        <v>0</v>
      </c>
    </row>
    <row r="43" customFormat="false" ht="23.85" hidden="false" customHeight="false" outlineLevel="0" collapsed="false">
      <c r="A43" s="21" t="s">
        <v>115</v>
      </c>
      <c r="B43" s="22" t="s">
        <v>220</v>
      </c>
      <c r="C43" s="28" t="s">
        <v>117</v>
      </c>
      <c r="D43" s="5" t="n">
        <v>0</v>
      </c>
      <c r="E43" s="5" t="n">
        <v>698.96</v>
      </c>
      <c r="F43" s="24"/>
      <c r="G43" s="5" t="n">
        <v>0</v>
      </c>
      <c r="H43" s="5" t="n">
        <v>0</v>
      </c>
    </row>
    <row r="44" customFormat="false" ht="23.85" hidden="false" customHeight="false" outlineLevel="0" collapsed="false">
      <c r="A44" s="21" t="s">
        <v>131</v>
      </c>
      <c r="B44" s="22" t="s">
        <v>221</v>
      </c>
      <c r="C44" s="28" t="s">
        <v>117</v>
      </c>
      <c r="D44" s="5" t="n">
        <v>0</v>
      </c>
      <c r="E44" s="5" t="n">
        <v>467.3</v>
      </c>
      <c r="F44" s="24"/>
      <c r="G44" s="5" t="n">
        <v>0</v>
      </c>
      <c r="H44" s="5" t="n">
        <v>0</v>
      </c>
    </row>
    <row r="45" customFormat="false" ht="15" hidden="false" customHeight="false" outlineLevel="0" collapsed="false">
      <c r="A45" s="21" t="s">
        <v>148</v>
      </c>
      <c r="B45" s="22" t="s">
        <v>222</v>
      </c>
      <c r="C45" s="28" t="s">
        <v>117</v>
      </c>
      <c r="D45" s="5" t="n">
        <v>0</v>
      </c>
      <c r="E45" s="5" t="n">
        <v>64.92</v>
      </c>
      <c r="F45" s="24"/>
      <c r="G45" s="5" t="n">
        <v>0</v>
      </c>
      <c r="H45" s="5" t="n">
        <v>0</v>
      </c>
    </row>
    <row r="46" customFormat="false" ht="15" hidden="false" customHeight="false" outlineLevel="0" collapsed="false">
      <c r="A46" s="21" t="s">
        <v>153</v>
      </c>
      <c r="B46" s="22" t="s">
        <v>223</v>
      </c>
      <c r="C46" s="28" t="s">
        <v>117</v>
      </c>
      <c r="D46" s="5" t="n">
        <v>0</v>
      </c>
      <c r="E46" s="5" t="n">
        <v>29.81</v>
      </c>
      <c r="F46" s="24"/>
      <c r="G46" s="5" t="n">
        <v>0</v>
      </c>
      <c r="H46" s="5" t="n">
        <v>0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10"/>
  </cols>
  <sheetData>
    <row r="1" customFormat="false" ht="54.75" hidden="false" customHeight="true" outlineLevel="0" collapsed="false">
      <c r="A1" s="33" t="s">
        <v>224</v>
      </c>
      <c r="B1" s="34" t="s">
        <v>225</v>
      </c>
    </row>
    <row r="2" customFormat="false" ht="54.75" hidden="false" customHeight="true" outlineLevel="0" collapsed="false">
      <c r="A2" s="33" t="s">
        <v>226</v>
      </c>
      <c r="B2" s="34" t="s">
        <v>227</v>
      </c>
    </row>
    <row r="3" customFormat="false" ht="54.75" hidden="false" customHeight="true" outlineLevel="0" collapsed="false">
      <c r="A3" s="33" t="s">
        <v>228</v>
      </c>
      <c r="B3" s="34" t="s">
        <v>229</v>
      </c>
    </row>
    <row r="4" customFormat="false" ht="54.75" hidden="false" customHeight="true" outlineLevel="0" collapsed="false">
      <c r="A4" s="33" t="s">
        <v>230</v>
      </c>
      <c r="B4" s="34" t="s">
        <v>231</v>
      </c>
    </row>
    <row r="5" customFormat="false" ht="54.75" hidden="false" customHeight="true" outlineLevel="0" collapsed="false">
      <c r="A5" s="33" t="s">
        <v>232</v>
      </c>
      <c r="B5" s="34" t="s">
        <v>233</v>
      </c>
    </row>
    <row r="6" customFormat="false" ht="54.75" hidden="false" customHeight="true" outlineLevel="0" collapsed="false">
      <c r="A6" s="33" t="s">
        <v>4</v>
      </c>
      <c r="B6" s="34" t="s">
        <v>234</v>
      </c>
    </row>
    <row r="7" customFormat="false" ht="54.75" hidden="false" customHeight="true" outlineLevel="0" collapsed="false">
      <c r="A7" s="33" t="s">
        <v>235</v>
      </c>
      <c r="B7" s="34" t="s">
        <v>236</v>
      </c>
    </row>
    <row r="8" customFormat="false" ht="54.75" hidden="false" customHeight="true" outlineLevel="0" collapsed="false">
      <c r="A8" s="33" t="s">
        <v>237</v>
      </c>
      <c r="B8" s="34" t="s">
        <v>238</v>
      </c>
    </row>
    <row r="9" customFormat="false" ht="54.75" hidden="false" customHeight="true" outlineLevel="0" collapsed="false">
      <c r="A9" s="33" t="s">
        <v>239</v>
      </c>
      <c r="B9" s="34" t="s">
        <v>240</v>
      </c>
    </row>
    <row r="10" customFormat="false" ht="54.75" hidden="false" customHeight="true" outlineLevel="0" collapsed="false">
      <c r="A10" s="33" t="s">
        <v>241</v>
      </c>
      <c r="B10" s="34" t="s">
        <v>242</v>
      </c>
    </row>
    <row r="11" customFormat="false" ht="54.75" hidden="false" customHeight="true" outlineLevel="0" collapsed="false">
      <c r="A11" s="33" t="s">
        <v>243</v>
      </c>
      <c r="B11" s="34" t="s">
        <v>244</v>
      </c>
    </row>
    <row r="12" customFormat="false" ht="54.75" hidden="false" customHeight="true" outlineLevel="0" collapsed="false">
      <c r="A12" s="33" t="s">
        <v>245</v>
      </c>
      <c r="B12" s="34" t="s">
        <v>246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2026-06-08T12:12:56Z</dcterms:created>
  <dc:creator>openpyxl</dc:creator>
  <dc:description/>
  <dc:language>en-US</dc:language>
  <cp:lastModifiedBy/>
  <dcterms:modified xsi:type="dcterms:W3CDTF">2026-06-08T12:12:56Z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